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0" yWindow="0" windowWidth="19200" windowHeight="21000" tabRatio="950" activeTab="0"/>
  </bookViews>
  <sheets>
    <sheet name="Wochensummen" sheetId="4" r:id="rId1"/>
    <sheet name="Täglich pro Woche" sheetId="5" r:id="rId2"/>
    <sheet name="15.01.2024" sheetId="25" r:id="rId3"/>
    <sheet name="16.01.2024" sheetId="23" r:id="rId4"/>
    <sheet name="17.01.2024" sheetId="26" r:id="rId5"/>
    <sheet name="18.01.2024" sheetId="27" r:id="rId6"/>
    <sheet name="19.01.2024" sheetId="29" r:id="rId7"/>
  </sheets>
  <definedNames/>
  <calcPr calcId="191029"/>
  <extLst/>
</workbook>
</file>

<file path=xl/sharedStrings.xml><?xml version="1.0" encoding="utf-8"?>
<sst xmlns="http://schemas.openxmlformats.org/spreadsheetml/2006/main" count="770" uniqueCount="34">
  <si>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</si>
  <si>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</si>
  <si>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</si>
  <si>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</si>
  <si>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</si>
  <si>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</si>
  <si>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</si>
  <si>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</si>
  <si>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</si>
  <si>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</si>
  <si>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</si>
  <si>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</si>
  <si>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</si>
  <si>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</si>
  <si>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</si>
  <si>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</si>
  <si>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</si>
  <si>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</si>
  <si>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</si>
  <si>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</si>
  <si>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</si>
  <si>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</si>
  <si>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</si>
  <si>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</si>
  <si>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</si>
  <si>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</si>
  <si>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</si>
  <si>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</si>
  <si>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</si>
  <si>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</si>
  <si>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15.01.2024 - 19.01.2024</t>
  </si>
  <si>
    <t>08.01.2024 - 12.01.2024</t>
  </si>
  <si>
    <t>02.01.2024 - 05.01.2024</t>
  </si>
  <si>
    <t>Zeitraum 02.01.2024 bis 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</si>
</sst>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2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ont="1" applyFill="1" applyBorder="1"/>
    <xf numFmtId="0" fontId="0" fillId="38" borderId="14" xfId="0" applyFont="1" applyFill="1" applyBorder="1"/>
    <xf numFmtId="168" fontId="0" fillId="38" borderId="24" xfId="0" applyNumberFormat="1" applyFill="1" applyBorder="1" applyAlignment="1">
      <alignment horizontal="center"/>
    </xf>
    <xf numFmtId="2" fontId="26" fillId="38" borderId="14" xfId="0" applyNumberFormat="1" applyFont="1" applyFill="1" applyBorder="1" applyAlignment="1">
      <alignment horizontal="center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D25" sqref="D25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1386671.45495023</v>
      </c>
      <c r="E2" s="7">
        <f>D2/D1</f>
        <v>0.4473133725645903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1713328.54504977</v>
      </c>
      <c r="E3" s="7">
        <f>D3/D1</f>
        <v>0.5526866274354096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33</v>
      </c>
      <c r="B5" s="9"/>
    </row>
    <row r="6" ht="15" thickBot="1"/>
    <row r="7" spans="1:5" ht="1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2" t="s">
        <v>32</v>
      </c>
      <c r="B8" s="31">
        <v>84268</v>
      </c>
      <c r="C8" s="53">
        <v>5.32113958</v>
      </c>
      <c r="D8" s="37">
        <f>B8*C8</f>
        <v>448401.79012743995</v>
      </c>
      <c r="E8" s="44">
        <f aca="true" t="shared" si="0" ref="E8:E17">B8/$B$4</f>
        <v>0.0007707343669510333</v>
      </c>
    </row>
    <row r="9" spans="1:5" s="1" customFormat="1" ht="15">
      <c r="A9" s="42" t="s">
        <v>31</v>
      </c>
      <c r="B9" s="31">
        <v>92836</v>
      </c>
      <c r="C9" s="53">
        <v>5.36097098</v>
      </c>
      <c r="D9" s="37">
        <f>B9*C9</f>
        <v>497691.10189928004</v>
      </c>
      <c r="E9" s="44">
        <f t="shared" si="0"/>
        <v>0.000849099251083046</v>
      </c>
    </row>
    <row r="10" spans="1:5" s="1" customFormat="1" ht="15">
      <c r="A10" s="42" t="s">
        <v>30</v>
      </c>
      <c r="B10" s="35">
        <v>82181</v>
      </c>
      <c r="C10" s="43">
        <v>5.36107571</v>
      </c>
      <c r="D10" s="37">
        <f aca="true" t="shared" si="1" ref="D10:D17">B10*C10</f>
        <v>440578.56292351</v>
      </c>
      <c r="E10" s="44">
        <f t="shared" si="0"/>
        <v>0.0007516461884748999</v>
      </c>
    </row>
    <row r="11" spans="1:5" s="1" customFormat="1" ht="15">
      <c r="A11" s="42"/>
      <c r="B11" s="35"/>
      <c r="C11" s="43"/>
      <c r="D11" s="37">
        <f t="shared" si="1"/>
        <v>0</v>
      </c>
      <c r="E11" s="44">
        <f t="shared" si="0"/>
        <v>0</v>
      </c>
    </row>
    <row r="12" spans="1:5" s="1" customFormat="1" ht="15">
      <c r="A12" s="42"/>
      <c r="B12" s="31"/>
      <c r="C12" s="53"/>
      <c r="D12" s="37">
        <f t="shared" si="1"/>
        <v>0</v>
      </c>
      <c r="E12" s="44">
        <f t="shared" si="0"/>
        <v>0</v>
      </c>
    </row>
    <row r="13" spans="1:5" s="1" customFormat="1" ht="15">
      <c r="A13" s="42"/>
      <c r="B13" s="31"/>
      <c r="C13" s="53"/>
      <c r="D13" s="37">
        <f t="shared" si="1"/>
        <v>0</v>
      </c>
      <c r="E13" s="44">
        <f t="shared" si="0"/>
        <v>0</v>
      </c>
    </row>
    <row r="14" spans="1:5" s="1" customFormat="1" ht="15">
      <c r="A14" s="42"/>
      <c r="B14" s="35"/>
      <c r="C14" s="43"/>
      <c r="D14" s="37">
        <f t="shared" si="1"/>
        <v>0</v>
      </c>
      <c r="E14" s="44">
        <f t="shared" si="0"/>
        <v>0</v>
      </c>
    </row>
    <row r="15" spans="1:5" s="1" customFormat="1" ht="15">
      <c r="A15" s="42"/>
      <c r="B15" s="35"/>
      <c r="C15" s="43"/>
      <c r="D15" s="37">
        <f t="shared" si="1"/>
        <v>0</v>
      </c>
      <c r="E15" s="44">
        <f t="shared" si="0"/>
        <v>0</v>
      </c>
    </row>
    <row r="16" spans="1:5" s="1" customFormat="1" ht="15">
      <c r="A16" s="42"/>
      <c r="B16" s="31"/>
      <c r="C16" s="53"/>
      <c r="D16" s="37">
        <f t="shared" si="1"/>
        <v>0</v>
      </c>
      <c r="E16" s="44">
        <f t="shared" si="0"/>
        <v>0</v>
      </c>
    </row>
    <row r="17" spans="1:5" s="1" customFormat="1" ht="15">
      <c r="A17" s="42"/>
      <c r="B17" s="35"/>
      <c r="C17" s="43"/>
      <c r="D17" s="37">
        <f t="shared" si="1"/>
        <v>0</v>
      </c>
      <c r="E17" s="44">
        <f t="shared" si="0"/>
        <v>0</v>
      </c>
    </row>
    <row r="18" spans="1:5" ht="15">
      <c r="A18" s="42"/>
      <c r="B18" s="35"/>
      <c r="C18" s="43"/>
      <c r="D18" s="37"/>
      <c r="E18" s="44"/>
    </row>
    <row r="19" ht="15" thickBot="1"/>
    <row r="20" spans="1:5" ht="15" thickBot="1">
      <c r="A20" s="24" t="s">
        <v>28</v>
      </c>
      <c r="B20" s="28">
        <f>SUM(B8:B18)</f>
        <v>259285</v>
      </c>
      <c r="C20" s="45">
        <f>D20/B20</f>
        <v>5.348058911816071</v>
      </c>
      <c r="D20" s="46">
        <f>SUM(D8:D18)</f>
        <v>1386671.45495023</v>
      </c>
      <c r="E20" s="47">
        <f>SUM(E8:E18)</f>
        <v>0.0023714798065089795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C14" sqref="C14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30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45306</v>
      </c>
      <c r="B8" s="62">
        <v>17137</v>
      </c>
      <c r="C8" s="36">
        <v>5.373</v>
      </c>
      <c r="D8" s="37">
        <f>B8*C8</f>
        <v>92077.10100000001</v>
      </c>
    </row>
    <row r="9" spans="1:4" s="1" customFormat="1" ht="15">
      <c r="A9" s="20">
        <v>45307</v>
      </c>
      <c r="B9" s="62">
        <v>17144</v>
      </c>
      <c r="C9" s="63">
        <v>5.3971</v>
      </c>
      <c r="D9" s="37">
        <f aca="true" t="shared" si="0" ref="D9:D12">B9*C9</f>
        <v>92527.8824</v>
      </c>
    </row>
    <row r="10" spans="1:4" s="1" customFormat="1" ht="15">
      <c r="A10" s="20">
        <v>45308</v>
      </c>
      <c r="B10" s="62">
        <v>16621</v>
      </c>
      <c r="C10" s="36">
        <v>5.315</v>
      </c>
      <c r="D10" s="37">
        <f t="shared" si="0"/>
        <v>88340.615</v>
      </c>
    </row>
    <row r="11" spans="1:4" s="1" customFormat="1" ht="15">
      <c r="A11" s="20">
        <v>45309</v>
      </c>
      <c r="B11" s="62">
        <v>15704</v>
      </c>
      <c r="C11" s="63">
        <v>5.3548</v>
      </c>
      <c r="D11" s="37">
        <f t="shared" si="0"/>
        <v>84091.7792</v>
      </c>
    </row>
    <row r="12" spans="1:4" s="1" customFormat="1" ht="15">
      <c r="A12" s="20">
        <v>45310</v>
      </c>
      <c r="B12" s="62">
        <v>15575</v>
      </c>
      <c r="C12" s="63">
        <v>5.3638</v>
      </c>
      <c r="D12" s="37">
        <f t="shared" si="0"/>
        <v>83541.18500000001</v>
      </c>
    </row>
    <row r="13" s="1" customFormat="1" ht="15"/>
    <row r="14" spans="1:4" ht="15">
      <c r="A14" s="38" t="s">
        <v>27</v>
      </c>
      <c r="B14" s="39">
        <f>SUM(B8:B12)</f>
        <v>82181</v>
      </c>
      <c r="C14" s="40">
        <f>ROUND(D14/B14,8)</f>
        <v>5.36107571</v>
      </c>
      <c r="D14" s="41">
        <f>SUM(D8:D12)</f>
        <v>440578.5626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B55" sqref="B55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45306</v>
      </c>
      <c r="C2" s="48">
        <v>0.3787615740740741</v>
      </c>
      <c r="D2" s="20" t="s">
        <v>20</v>
      </c>
      <c r="E2" s="22">
        <v>206</v>
      </c>
      <c r="F2" s="61">
        <v>5.4</v>
      </c>
      <c r="G2" s="20" t="s">
        <v>22</v>
      </c>
      <c r="H2" s="20" t="s">
        <v>23</v>
      </c>
    </row>
    <row r="3" spans="2:9" ht="15">
      <c r="B3" s="20">
        <v>45306</v>
      </c>
      <c r="C3" s="48">
        <v>0.38556712962962963</v>
      </c>
      <c r="D3" s="20" t="s">
        <v>20</v>
      </c>
      <c r="E3" s="22">
        <v>1794</v>
      </c>
      <c r="F3" s="61">
        <v>5.4</v>
      </c>
      <c r="G3" s="20" t="s">
        <v>22</v>
      </c>
      <c r="H3" s="20" t="s">
        <v>23</v>
      </c>
      <c r="I3" s="1"/>
    </row>
    <row r="4" spans="2:9" ht="15">
      <c r="B4" s="20">
        <v>45306</v>
      </c>
      <c r="C4" s="48">
        <v>0.40665509259259264</v>
      </c>
      <c r="D4" s="20" t="s">
        <v>20</v>
      </c>
      <c r="E4" s="22">
        <v>125</v>
      </c>
      <c r="F4" s="61">
        <v>5.38</v>
      </c>
      <c r="G4" s="20" t="s">
        <v>22</v>
      </c>
      <c r="H4" s="20" t="s">
        <v>23</v>
      </c>
      <c r="I4" s="1"/>
    </row>
    <row r="5" spans="2:9" ht="15">
      <c r="B5" s="20">
        <v>45306</v>
      </c>
      <c r="C5" s="48">
        <v>0.4153125</v>
      </c>
      <c r="D5" s="20" t="s">
        <v>20</v>
      </c>
      <c r="E5" s="22">
        <v>853</v>
      </c>
      <c r="F5" s="61">
        <v>5.38</v>
      </c>
      <c r="G5" s="20" t="s">
        <v>22</v>
      </c>
      <c r="H5" s="20" t="s">
        <v>23</v>
      </c>
      <c r="I5" s="1"/>
    </row>
    <row r="6" spans="2:9" ht="15">
      <c r="B6" s="20">
        <v>45306</v>
      </c>
      <c r="C6" s="48">
        <v>0.4153125</v>
      </c>
      <c r="D6" s="20" t="s">
        <v>20</v>
      </c>
      <c r="E6" s="22">
        <v>1022</v>
      </c>
      <c r="F6" s="61">
        <v>5.38</v>
      </c>
      <c r="G6" s="20" t="s">
        <v>22</v>
      </c>
      <c r="H6" s="20" t="s">
        <v>23</v>
      </c>
      <c r="I6" s="1"/>
    </row>
    <row r="7" spans="2:9" ht="15">
      <c r="B7" s="20">
        <v>45306</v>
      </c>
      <c r="C7" s="48">
        <v>0.4920949074074074</v>
      </c>
      <c r="D7" s="20" t="s">
        <v>20</v>
      </c>
      <c r="E7" s="22">
        <v>1818</v>
      </c>
      <c r="F7" s="61">
        <v>5.38</v>
      </c>
      <c r="G7" s="20" t="s">
        <v>22</v>
      </c>
      <c r="H7" s="20" t="s">
        <v>23</v>
      </c>
      <c r="I7" s="1"/>
    </row>
    <row r="8" spans="2:9" ht="15">
      <c r="B8" s="20">
        <v>45306</v>
      </c>
      <c r="C8" s="48">
        <v>0.4920949074074074</v>
      </c>
      <c r="D8" s="20" t="s">
        <v>20</v>
      </c>
      <c r="E8" s="22">
        <v>182</v>
      </c>
      <c r="F8" s="61">
        <v>5.38</v>
      </c>
      <c r="G8" s="20" t="s">
        <v>22</v>
      </c>
      <c r="H8" s="20" t="s">
        <v>23</v>
      </c>
      <c r="I8" s="1"/>
    </row>
    <row r="9" spans="2:9" ht="15">
      <c r="B9" s="20">
        <v>45306</v>
      </c>
      <c r="C9" s="48">
        <v>0.5346643518518518</v>
      </c>
      <c r="D9" s="20" t="s">
        <v>20</v>
      </c>
      <c r="E9" s="22">
        <v>11</v>
      </c>
      <c r="F9" s="61">
        <v>5.35</v>
      </c>
      <c r="G9" s="20" t="s">
        <v>22</v>
      </c>
      <c r="H9" s="20" t="s">
        <v>23</v>
      </c>
      <c r="I9" s="1"/>
    </row>
    <row r="10" spans="2:8" s="1" customFormat="1" ht="15">
      <c r="B10" s="20">
        <v>45306</v>
      </c>
      <c r="C10" s="48">
        <v>0.5876851851851852</v>
      </c>
      <c r="D10" s="20" t="s">
        <v>20</v>
      </c>
      <c r="E10" s="22">
        <v>17</v>
      </c>
      <c r="F10" s="61">
        <v>5.35</v>
      </c>
      <c r="G10" s="20" t="s">
        <v>22</v>
      </c>
      <c r="H10" s="20" t="s">
        <v>23</v>
      </c>
    </row>
    <row r="11" spans="2:8" s="1" customFormat="1" ht="15">
      <c r="B11" s="20">
        <v>45306</v>
      </c>
      <c r="C11" s="48">
        <v>0.6121412037037037</v>
      </c>
      <c r="D11" s="20" t="s">
        <v>20</v>
      </c>
      <c r="E11" s="22">
        <v>1972</v>
      </c>
      <c r="F11" s="61">
        <v>5.35</v>
      </c>
      <c r="G11" s="20" t="s">
        <v>22</v>
      </c>
      <c r="H11" s="20" t="s">
        <v>23</v>
      </c>
    </row>
    <row r="12" spans="2:8" s="1" customFormat="1" ht="15">
      <c r="B12" s="20">
        <v>45306</v>
      </c>
      <c r="C12" s="48">
        <v>0.6466898148148148</v>
      </c>
      <c r="D12" s="20" t="s">
        <v>20</v>
      </c>
      <c r="E12" s="22">
        <v>968</v>
      </c>
      <c r="F12" s="61">
        <v>5.35</v>
      </c>
      <c r="G12" s="20" t="s">
        <v>22</v>
      </c>
      <c r="H12" s="20" t="s">
        <v>23</v>
      </c>
    </row>
    <row r="13" spans="2:8" s="1" customFormat="1" ht="15">
      <c r="B13" s="20">
        <v>45306</v>
      </c>
      <c r="C13" s="48">
        <v>0.6467824074074074</v>
      </c>
      <c r="D13" s="20" t="s">
        <v>20</v>
      </c>
      <c r="E13" s="22">
        <v>1257</v>
      </c>
      <c r="F13" s="61">
        <v>5.36</v>
      </c>
      <c r="G13" s="20" t="s">
        <v>22</v>
      </c>
      <c r="H13" s="20" t="s">
        <v>23</v>
      </c>
    </row>
    <row r="14" spans="2:8" s="1" customFormat="1" ht="15">
      <c r="B14" s="20">
        <v>45306</v>
      </c>
      <c r="C14" s="48">
        <v>0.6467824074074074</v>
      </c>
      <c r="D14" s="20" t="s">
        <v>20</v>
      </c>
      <c r="E14" s="22">
        <v>300</v>
      </c>
      <c r="F14" s="61">
        <v>5.36</v>
      </c>
      <c r="G14" s="20" t="s">
        <v>22</v>
      </c>
      <c r="H14" s="20" t="s">
        <v>23</v>
      </c>
    </row>
    <row r="15" spans="2:8" s="1" customFormat="1" ht="15">
      <c r="B15" s="20">
        <v>45306</v>
      </c>
      <c r="C15" s="48">
        <v>0.6467824074074074</v>
      </c>
      <c r="D15" s="20" t="s">
        <v>20</v>
      </c>
      <c r="E15" s="22">
        <v>78</v>
      </c>
      <c r="F15" s="61">
        <v>5.36</v>
      </c>
      <c r="G15" s="20" t="s">
        <v>22</v>
      </c>
      <c r="H15" s="20" t="s">
        <v>23</v>
      </c>
    </row>
    <row r="16" spans="2:8" s="1" customFormat="1" ht="15">
      <c r="B16" s="20">
        <v>45306</v>
      </c>
      <c r="C16" s="48">
        <v>0.6467824074074074</v>
      </c>
      <c r="D16" s="20" t="s">
        <v>20</v>
      </c>
      <c r="E16" s="22">
        <v>300</v>
      </c>
      <c r="F16" s="61">
        <v>5.36</v>
      </c>
      <c r="G16" s="20" t="s">
        <v>22</v>
      </c>
      <c r="H16" s="20" t="s">
        <v>23</v>
      </c>
    </row>
    <row r="17" spans="2:8" s="1" customFormat="1" ht="15">
      <c r="B17" s="20">
        <v>45306</v>
      </c>
      <c r="C17" s="48">
        <v>0.6467824074074074</v>
      </c>
      <c r="D17" s="20" t="s">
        <v>20</v>
      </c>
      <c r="E17" s="22">
        <v>97</v>
      </c>
      <c r="F17" s="61">
        <v>5.36</v>
      </c>
      <c r="G17" s="20" t="s">
        <v>22</v>
      </c>
      <c r="H17" s="20" t="s">
        <v>23</v>
      </c>
    </row>
    <row r="18" spans="2:8" s="1" customFormat="1" ht="15">
      <c r="B18" s="20">
        <v>45306</v>
      </c>
      <c r="C18" s="48">
        <v>0.6622453703703703</v>
      </c>
      <c r="D18" s="20" t="s">
        <v>20</v>
      </c>
      <c r="E18" s="22">
        <v>400</v>
      </c>
      <c r="F18" s="61">
        <v>5.36</v>
      </c>
      <c r="G18" s="20" t="s">
        <v>22</v>
      </c>
      <c r="H18" s="20" t="s">
        <v>23</v>
      </c>
    </row>
    <row r="19" spans="2:8" s="1" customFormat="1" ht="15">
      <c r="B19" s="20">
        <v>45306</v>
      </c>
      <c r="C19" s="48">
        <v>0.6622453703703703</v>
      </c>
      <c r="D19" s="20" t="s">
        <v>20</v>
      </c>
      <c r="E19" s="22">
        <v>30</v>
      </c>
      <c r="F19" s="61">
        <v>5.36</v>
      </c>
      <c r="G19" s="20" t="s">
        <v>22</v>
      </c>
      <c r="H19" s="20" t="s">
        <v>23</v>
      </c>
    </row>
    <row r="20" spans="2:8" s="1" customFormat="1" ht="15">
      <c r="B20" s="20">
        <v>45306</v>
      </c>
      <c r="C20" s="48">
        <v>0.6622453703703703</v>
      </c>
      <c r="D20" s="20" t="s">
        <v>20</v>
      </c>
      <c r="E20" s="22">
        <v>400</v>
      </c>
      <c r="F20" s="61">
        <v>5.36</v>
      </c>
      <c r="G20" s="20" t="s">
        <v>22</v>
      </c>
      <c r="H20" s="20" t="s">
        <v>23</v>
      </c>
    </row>
    <row r="21" spans="2:8" s="1" customFormat="1" ht="15">
      <c r="B21" s="20">
        <v>45306</v>
      </c>
      <c r="C21" s="48">
        <v>0.6622453703703703</v>
      </c>
      <c r="D21" s="20" t="s">
        <v>20</v>
      </c>
      <c r="E21" s="22">
        <v>400</v>
      </c>
      <c r="F21" s="61">
        <v>5.36</v>
      </c>
      <c r="G21" s="20" t="s">
        <v>22</v>
      </c>
      <c r="H21" s="20" t="s">
        <v>23</v>
      </c>
    </row>
    <row r="22" spans="2:8" s="1" customFormat="1" ht="15">
      <c r="B22" s="20">
        <v>45306</v>
      </c>
      <c r="C22" s="48">
        <v>0.6622453703703703</v>
      </c>
      <c r="D22" s="20" t="s">
        <v>20</v>
      </c>
      <c r="E22" s="22">
        <v>73</v>
      </c>
      <c r="F22" s="61">
        <v>5.36</v>
      </c>
      <c r="G22" s="20" t="s">
        <v>22</v>
      </c>
      <c r="H22" s="20" t="s">
        <v>23</v>
      </c>
    </row>
    <row r="23" spans="2:8" s="1" customFormat="1" ht="15">
      <c r="B23" s="20">
        <v>45306</v>
      </c>
      <c r="C23" s="48">
        <v>0.6622453703703703</v>
      </c>
      <c r="D23" s="20" t="s">
        <v>20</v>
      </c>
      <c r="E23" s="22">
        <v>400</v>
      </c>
      <c r="F23" s="61">
        <v>5.36</v>
      </c>
      <c r="G23" s="20" t="s">
        <v>22</v>
      </c>
      <c r="H23" s="20" t="s">
        <v>23</v>
      </c>
    </row>
    <row r="24" spans="2:8" s="1" customFormat="1" ht="15">
      <c r="B24" s="20">
        <v>45306</v>
      </c>
      <c r="C24" s="48">
        <v>0.6622569444444445</v>
      </c>
      <c r="D24" s="20" t="s">
        <v>20</v>
      </c>
      <c r="E24" s="22">
        <v>300</v>
      </c>
      <c r="F24" s="61">
        <v>5.36</v>
      </c>
      <c r="G24" s="20" t="s">
        <v>22</v>
      </c>
      <c r="H24" s="20" t="s">
        <v>23</v>
      </c>
    </row>
    <row r="25" spans="2:8" s="1" customFormat="1" ht="15">
      <c r="B25" s="20">
        <v>45306</v>
      </c>
      <c r="C25" s="48">
        <v>0.6622569444444445</v>
      </c>
      <c r="D25" s="20" t="s">
        <v>20</v>
      </c>
      <c r="E25" s="22">
        <v>310</v>
      </c>
      <c r="F25" s="61">
        <v>5.36</v>
      </c>
      <c r="G25" s="20" t="s">
        <v>22</v>
      </c>
      <c r="H25" s="20" t="s">
        <v>23</v>
      </c>
    </row>
    <row r="26" spans="2:8" s="1" customFormat="1" ht="15">
      <c r="B26" s="20">
        <v>45306</v>
      </c>
      <c r="C26" s="48">
        <v>0.6622569444444445</v>
      </c>
      <c r="D26" s="20" t="s">
        <v>20</v>
      </c>
      <c r="E26" s="22">
        <v>687</v>
      </c>
      <c r="F26" s="61">
        <v>5.36</v>
      </c>
      <c r="G26" s="20" t="s">
        <v>22</v>
      </c>
      <c r="H26" s="20" t="s">
        <v>23</v>
      </c>
    </row>
    <row r="27" spans="2:8" s="1" customFormat="1" ht="15">
      <c r="B27" s="20">
        <v>45306</v>
      </c>
      <c r="C27" s="48">
        <v>0.7270949074074075</v>
      </c>
      <c r="D27" s="20" t="s">
        <v>20</v>
      </c>
      <c r="E27" s="22">
        <v>125</v>
      </c>
      <c r="F27" s="61">
        <v>5.38</v>
      </c>
      <c r="G27" s="20" t="s">
        <v>22</v>
      </c>
      <c r="H27" s="20" t="s">
        <v>23</v>
      </c>
    </row>
    <row r="28" spans="2:8" s="1" customFormat="1" ht="15">
      <c r="B28" s="20">
        <v>45306</v>
      </c>
      <c r="C28" s="48">
        <v>0.7270949074074075</v>
      </c>
      <c r="D28" s="20" t="s">
        <v>20</v>
      </c>
      <c r="E28" s="22">
        <v>38</v>
      </c>
      <c r="F28" s="61">
        <v>5.38</v>
      </c>
      <c r="G28" s="20" t="s">
        <v>22</v>
      </c>
      <c r="H28" s="20" t="s">
        <v>23</v>
      </c>
    </row>
    <row r="29" spans="2:8" s="1" customFormat="1" ht="15">
      <c r="B29" s="20">
        <v>45306</v>
      </c>
      <c r="C29" s="48">
        <v>0.7272685185185185</v>
      </c>
      <c r="D29" s="20" t="s">
        <v>20</v>
      </c>
      <c r="E29" s="22">
        <v>32</v>
      </c>
      <c r="F29" s="61">
        <v>5.38</v>
      </c>
      <c r="G29" s="20" t="s">
        <v>22</v>
      </c>
      <c r="H29" s="20" t="s">
        <v>23</v>
      </c>
    </row>
    <row r="30" spans="2:8" s="1" customFormat="1" ht="15">
      <c r="B30" s="20">
        <v>45306</v>
      </c>
      <c r="C30" s="48">
        <v>0.728113425925926</v>
      </c>
      <c r="D30" s="20" t="s">
        <v>20</v>
      </c>
      <c r="E30" s="22">
        <v>570</v>
      </c>
      <c r="F30" s="61">
        <v>5.39</v>
      </c>
      <c r="G30" s="20" t="s">
        <v>22</v>
      </c>
      <c r="H30" s="20" t="s">
        <v>23</v>
      </c>
    </row>
    <row r="31" spans="2:8" s="1" customFormat="1" ht="15">
      <c r="B31" s="20">
        <v>45306</v>
      </c>
      <c r="C31" s="48">
        <v>0.728113425925926</v>
      </c>
      <c r="D31" s="20" t="s">
        <v>20</v>
      </c>
      <c r="E31" s="22">
        <v>26</v>
      </c>
      <c r="F31" s="61">
        <v>5.39</v>
      </c>
      <c r="G31" s="20" t="s">
        <v>22</v>
      </c>
      <c r="H31" s="20" t="s">
        <v>23</v>
      </c>
    </row>
    <row r="32" spans="2:8" s="1" customFormat="1" ht="15">
      <c r="B32" s="20">
        <v>45306</v>
      </c>
      <c r="C32" s="48">
        <v>0.7286689814814814</v>
      </c>
      <c r="D32" s="20" t="s">
        <v>20</v>
      </c>
      <c r="E32" s="22">
        <v>22</v>
      </c>
      <c r="F32" s="61">
        <v>5.39</v>
      </c>
      <c r="G32" s="20" t="s">
        <v>22</v>
      </c>
      <c r="H32" s="20" t="s">
        <v>23</v>
      </c>
    </row>
    <row r="33" spans="2:8" s="1" customFormat="1" ht="15">
      <c r="B33" s="20">
        <v>45306</v>
      </c>
      <c r="C33" s="48">
        <v>0.7290162037037037</v>
      </c>
      <c r="D33" s="20" t="s">
        <v>20</v>
      </c>
      <c r="E33" s="22">
        <v>62</v>
      </c>
      <c r="F33" s="61">
        <v>5.39</v>
      </c>
      <c r="G33" s="20" t="s">
        <v>22</v>
      </c>
      <c r="H33" s="20" t="s">
        <v>23</v>
      </c>
    </row>
    <row r="34" spans="2:8" s="1" customFormat="1" ht="15">
      <c r="B34" s="20">
        <v>45306</v>
      </c>
      <c r="C34" s="48">
        <v>0.733425925925926</v>
      </c>
      <c r="D34" s="20" t="s">
        <v>20</v>
      </c>
      <c r="E34" s="22">
        <v>2262</v>
      </c>
      <c r="F34" s="61">
        <v>5.39</v>
      </c>
      <c r="G34" s="20" t="s">
        <v>22</v>
      </c>
      <c r="H34" s="20" t="s">
        <v>23</v>
      </c>
    </row>
    <row r="35" spans="2:8" s="1" customFormat="1" ht="15">
      <c r="B35" s="20">
        <v>45306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45306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45306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45306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45306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45306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45306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45306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45306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45306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45306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45306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45306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" thickBot="1">
      <c r="B48" s="20">
        <v>45306</v>
      </c>
      <c r="C48" s="56"/>
      <c r="D48" s="55" t="s">
        <v>20</v>
      </c>
      <c r="E48" s="57"/>
      <c r="F48" s="58"/>
      <c r="G48" s="55" t="s">
        <v>22</v>
      </c>
      <c r="H48" s="55" t="s">
        <v>23</v>
      </c>
    </row>
    <row r="49" spans="1:8" ht="15" thickBot="1">
      <c r="A49" s="24" t="s">
        <v>29</v>
      </c>
      <c r="B49" s="59"/>
      <c r="C49" s="27"/>
      <c r="D49" s="27" t="s">
        <v>24</v>
      </c>
      <c r="E49" s="60">
        <f>SUM(E2:E48)</f>
        <v>17137</v>
      </c>
      <c r="F49" s="24">
        <v>5.373</v>
      </c>
      <c r="G49" s="29" t="s">
        <v>18</v>
      </c>
      <c r="H49" s="29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">
      <selection activeCell="E49" sqref="E4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45307</v>
      </c>
      <c r="C2" s="48">
        <v>0.44687499999999997</v>
      </c>
      <c r="D2" s="20" t="s">
        <v>20</v>
      </c>
      <c r="E2" s="54">
        <v>3000</v>
      </c>
      <c r="F2" s="65">
        <v>5.4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45307</v>
      </c>
      <c r="C3" s="48">
        <v>0.44760416666666664</v>
      </c>
      <c r="D3" s="20" t="s">
        <v>20</v>
      </c>
      <c r="E3" s="54">
        <v>463</v>
      </c>
      <c r="F3" s="65">
        <v>5.39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45307</v>
      </c>
      <c r="C4" s="48">
        <v>0.4522337962962963</v>
      </c>
      <c r="D4" s="20" t="s">
        <v>20</v>
      </c>
      <c r="E4" s="54">
        <v>202</v>
      </c>
      <c r="F4" s="65">
        <v>5.39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45307</v>
      </c>
      <c r="C5" s="48">
        <v>0.45859953703703704</v>
      </c>
      <c r="D5" s="20" t="s">
        <v>20</v>
      </c>
      <c r="E5" s="54">
        <v>125</v>
      </c>
      <c r="F5" s="65">
        <v>5.39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45307</v>
      </c>
      <c r="C6" s="48">
        <v>0.4590162037037037</v>
      </c>
      <c r="D6" s="20" t="s">
        <v>20</v>
      </c>
      <c r="E6" s="54">
        <v>597</v>
      </c>
      <c r="F6" s="65">
        <v>5.39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45307</v>
      </c>
      <c r="C7" s="48">
        <v>0.4590162037037037</v>
      </c>
      <c r="D7" s="20" t="s">
        <v>20</v>
      </c>
      <c r="E7" s="54">
        <v>190</v>
      </c>
      <c r="F7" s="65">
        <v>5.39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45307</v>
      </c>
      <c r="C8" s="48">
        <v>0.48835648148148153</v>
      </c>
      <c r="D8" s="20" t="s">
        <v>20</v>
      </c>
      <c r="E8" s="54">
        <v>500</v>
      </c>
      <c r="F8" s="65">
        <v>5.4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45307</v>
      </c>
      <c r="C9" s="48">
        <v>0.5036458333333333</v>
      </c>
      <c r="D9" s="20" t="s">
        <v>20</v>
      </c>
      <c r="E9" s="54">
        <v>600</v>
      </c>
      <c r="F9" s="65">
        <v>5.4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45307</v>
      </c>
      <c r="C10" s="48">
        <v>0.5055671296296297</v>
      </c>
      <c r="D10" s="20" t="s">
        <v>20</v>
      </c>
      <c r="E10" s="54">
        <v>10</v>
      </c>
      <c r="F10" s="65">
        <v>5.39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45307</v>
      </c>
      <c r="C11" s="48">
        <v>0.5491203703703703</v>
      </c>
      <c r="D11" s="20" t="s">
        <v>20</v>
      </c>
      <c r="E11" s="54">
        <v>100</v>
      </c>
      <c r="F11" s="65">
        <v>5.39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45307</v>
      </c>
      <c r="C12" s="48">
        <v>0.5998032407407408</v>
      </c>
      <c r="D12" s="20" t="s">
        <v>20</v>
      </c>
      <c r="E12" s="54">
        <v>890</v>
      </c>
      <c r="F12" s="65">
        <v>5.39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45307</v>
      </c>
      <c r="C13" s="48">
        <v>0.5998032407407408</v>
      </c>
      <c r="D13" s="20" t="s">
        <v>20</v>
      </c>
      <c r="E13" s="54">
        <v>308</v>
      </c>
      <c r="F13" s="65">
        <v>5.39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45307</v>
      </c>
      <c r="C14" s="48">
        <v>0.6119560185185186</v>
      </c>
      <c r="D14" s="20" t="s">
        <v>20</v>
      </c>
      <c r="E14" s="54">
        <v>2000</v>
      </c>
      <c r="F14" s="65">
        <v>5.4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45307</v>
      </c>
      <c r="C15" s="48">
        <v>0.6218287037037037</v>
      </c>
      <c r="D15" s="20" t="s">
        <v>20</v>
      </c>
      <c r="E15" s="54">
        <v>125</v>
      </c>
      <c r="F15" s="65">
        <v>5.39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45307</v>
      </c>
      <c r="C16" s="48">
        <v>0.6375462962962963</v>
      </c>
      <c r="D16" s="20" t="s">
        <v>20</v>
      </c>
      <c r="E16" s="54">
        <v>500</v>
      </c>
      <c r="F16" s="65">
        <v>5.4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45307</v>
      </c>
      <c r="C17" s="48">
        <v>0.6467708333333334</v>
      </c>
      <c r="D17" s="20" t="s">
        <v>20</v>
      </c>
      <c r="E17" s="54">
        <v>288</v>
      </c>
      <c r="F17" s="65">
        <v>5.39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45307</v>
      </c>
      <c r="C18" s="48">
        <v>0.6467708333333334</v>
      </c>
      <c r="D18" s="20" t="s">
        <v>20</v>
      </c>
      <c r="E18" s="54">
        <v>412</v>
      </c>
      <c r="F18" s="65">
        <v>5.39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45307</v>
      </c>
      <c r="C19" s="48">
        <v>0.6467708333333334</v>
      </c>
      <c r="D19" s="20" t="s">
        <v>20</v>
      </c>
      <c r="E19" s="54">
        <v>1290</v>
      </c>
      <c r="F19" s="65">
        <v>5.39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45307</v>
      </c>
      <c r="C20" s="48">
        <v>0.6806712962962963</v>
      </c>
      <c r="D20" s="20" t="s">
        <v>20</v>
      </c>
      <c r="E20" s="54">
        <v>2600</v>
      </c>
      <c r="F20" s="65">
        <v>5.4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45307</v>
      </c>
      <c r="C21" s="48">
        <v>0.6902430555555555</v>
      </c>
      <c r="D21" s="20" t="s">
        <v>20</v>
      </c>
      <c r="E21" s="54">
        <v>890</v>
      </c>
      <c r="F21" s="65">
        <v>5.4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45307</v>
      </c>
      <c r="C22" s="48">
        <v>0.6978125</v>
      </c>
      <c r="D22" s="20" t="s">
        <v>20</v>
      </c>
      <c r="E22" s="54">
        <v>2054</v>
      </c>
      <c r="F22" s="65">
        <v>5.4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45307</v>
      </c>
      <c r="C23" s="21"/>
      <c r="D23" s="20" t="s">
        <v>20</v>
      </c>
      <c r="E23" s="51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45307</v>
      </c>
      <c r="C24" s="21"/>
      <c r="D24" s="20" t="s">
        <v>20</v>
      </c>
      <c r="E24" s="51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45307</v>
      </c>
      <c r="C25" s="21"/>
      <c r="D25" s="20" t="s">
        <v>20</v>
      </c>
      <c r="E25" s="51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45307</v>
      </c>
      <c r="C26" s="21"/>
      <c r="D26" s="20" t="s">
        <v>20</v>
      </c>
      <c r="E26" s="51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45307</v>
      </c>
      <c r="C27" s="21"/>
      <c r="D27" s="20" t="s">
        <v>20</v>
      </c>
      <c r="E27" s="51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45307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45307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45307</v>
      </c>
      <c r="C30" s="21"/>
      <c r="D30" s="20" t="s">
        <v>20</v>
      </c>
      <c r="E30" s="51"/>
      <c r="F30" s="23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45307</v>
      </c>
      <c r="C31" s="21"/>
      <c r="D31" s="20" t="s">
        <v>20</v>
      </c>
      <c r="E31" s="51"/>
      <c r="F31" s="23"/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45307</v>
      </c>
      <c r="C32" s="21"/>
      <c r="D32" s="20" t="s">
        <v>20</v>
      </c>
      <c r="E32" s="51"/>
      <c r="F32" s="23"/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45307</v>
      </c>
      <c r="C33" s="21"/>
      <c r="D33" s="20" t="s">
        <v>20</v>
      </c>
      <c r="E33" s="51"/>
      <c r="F33" s="23"/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45307</v>
      </c>
      <c r="C34" s="21"/>
      <c r="D34" s="20" t="s">
        <v>20</v>
      </c>
      <c r="E34" s="51"/>
      <c r="F34" s="23"/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45307</v>
      </c>
      <c r="C35" s="21"/>
      <c r="D35" s="20" t="s">
        <v>20</v>
      </c>
      <c r="E35" s="51"/>
      <c r="F35" s="23"/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45307</v>
      </c>
      <c r="C36" s="21"/>
      <c r="D36" s="20" t="s">
        <v>20</v>
      </c>
      <c r="E36" s="51"/>
      <c r="F36" s="23"/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45307</v>
      </c>
      <c r="C37" s="21"/>
      <c r="D37" s="20" t="s">
        <v>20</v>
      </c>
      <c r="E37" s="51"/>
      <c r="F37" s="23"/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45307</v>
      </c>
      <c r="C38" s="21"/>
      <c r="D38" s="20" t="s">
        <v>20</v>
      </c>
      <c r="E38" s="51"/>
      <c r="F38" s="23"/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45307</v>
      </c>
      <c r="C39" s="21"/>
      <c r="D39" s="20" t="s">
        <v>20</v>
      </c>
      <c r="E39" s="51"/>
      <c r="F39" s="23"/>
      <c r="G39" s="20" t="s">
        <v>22</v>
      </c>
      <c r="H39" s="20" t="s">
        <v>23</v>
      </c>
      <c r="M39" s="13"/>
      <c r="Y39" s="13"/>
      <c r="AD39" s="13"/>
    </row>
    <row r="40" spans="2:8" ht="15">
      <c r="B40" s="20">
        <v>45307</v>
      </c>
      <c r="C40" s="21"/>
      <c r="D40" s="20" t="s">
        <v>20</v>
      </c>
      <c r="E40" s="51"/>
      <c r="F40" s="23"/>
      <c r="G40" s="20" t="s">
        <v>22</v>
      </c>
      <c r="H40" s="20" t="s">
        <v>23</v>
      </c>
    </row>
    <row r="41" spans="2:8" ht="15">
      <c r="B41" s="20">
        <v>45307</v>
      </c>
      <c r="C41" s="21"/>
      <c r="D41" s="20" t="s">
        <v>20</v>
      </c>
      <c r="E41" s="51"/>
      <c r="F41" s="23"/>
      <c r="G41" s="20" t="s">
        <v>22</v>
      </c>
      <c r="H41" s="20" t="s">
        <v>23</v>
      </c>
    </row>
    <row r="42" spans="2:8" ht="15">
      <c r="B42" s="20">
        <v>45307</v>
      </c>
      <c r="C42" s="21"/>
      <c r="D42" s="20" t="s">
        <v>20</v>
      </c>
      <c r="E42" s="51"/>
      <c r="F42" s="23"/>
      <c r="G42" s="20" t="s">
        <v>22</v>
      </c>
      <c r="H42" s="20" t="s">
        <v>23</v>
      </c>
    </row>
    <row r="43" spans="2:8" ht="15">
      <c r="B43" s="20">
        <v>45307</v>
      </c>
      <c r="C43" s="30"/>
      <c r="D43" s="20" t="s">
        <v>20</v>
      </c>
      <c r="E43" s="31"/>
      <c r="F43" s="32"/>
      <c r="G43" s="20" t="s">
        <v>22</v>
      </c>
      <c r="H43" s="20" t="s">
        <v>23</v>
      </c>
    </row>
    <row r="44" spans="2:8" ht="15">
      <c r="B44" s="20">
        <v>45307</v>
      </c>
      <c r="C44" s="30"/>
      <c r="D44" s="20" t="s">
        <v>20</v>
      </c>
      <c r="E44" s="31"/>
      <c r="F44" s="32"/>
      <c r="G44" s="20" t="s">
        <v>22</v>
      </c>
      <c r="H44" s="20" t="s">
        <v>23</v>
      </c>
    </row>
    <row r="45" spans="2:8" ht="15">
      <c r="B45" s="20">
        <v>45307</v>
      </c>
      <c r="C45" s="30"/>
      <c r="D45" s="20" t="s">
        <v>20</v>
      </c>
      <c r="E45" s="31"/>
      <c r="F45" s="32"/>
      <c r="G45" s="20" t="s">
        <v>22</v>
      </c>
      <c r="H45" s="20" t="s">
        <v>23</v>
      </c>
    </row>
    <row r="46" spans="2:8" ht="15">
      <c r="B46" s="20">
        <v>45307</v>
      </c>
      <c r="C46" s="30"/>
      <c r="D46" s="20" t="s">
        <v>20</v>
      </c>
      <c r="E46" s="31"/>
      <c r="F46" s="32"/>
      <c r="G46" s="20" t="s">
        <v>22</v>
      </c>
      <c r="H46" s="20" t="s">
        <v>23</v>
      </c>
    </row>
    <row r="47" spans="2:8" ht="15">
      <c r="B47" s="20">
        <v>45307</v>
      </c>
      <c r="C47" s="30"/>
      <c r="D47" s="20" t="s">
        <v>20</v>
      </c>
      <c r="E47" s="31"/>
      <c r="F47" s="32"/>
      <c r="G47" s="20" t="s">
        <v>22</v>
      </c>
      <c r="H47" s="20" t="s">
        <v>23</v>
      </c>
    </row>
    <row r="48" spans="2:8" ht="15" thickBot="1">
      <c r="B48" s="20">
        <v>45307</v>
      </c>
      <c r="C48" s="34"/>
      <c r="D48" s="20" t="s">
        <v>20</v>
      </c>
      <c r="E48" s="31"/>
      <c r="F48" s="64"/>
      <c r="G48" s="20" t="s">
        <v>22</v>
      </c>
      <c r="H48" s="20" t="s">
        <v>23</v>
      </c>
    </row>
    <row r="49" spans="1:8" ht="15" thickBot="1">
      <c r="A49" s="24" t="s">
        <v>29</v>
      </c>
      <c r="B49" s="25"/>
      <c r="C49" s="26"/>
      <c r="D49" s="27" t="s">
        <v>24</v>
      </c>
      <c r="E49" s="28">
        <f>SUM(E2:E48)</f>
        <v>17144</v>
      </c>
      <c r="F49" s="24">
        <v>5.3971</v>
      </c>
      <c r="G49" s="29" t="s">
        <v>18</v>
      </c>
      <c r="H49" s="29" t="s">
        <v>19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1">
      <selection activeCell="E46" sqref="E4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45308</v>
      </c>
      <c r="C2" s="48">
        <v>0.4060300925925926</v>
      </c>
      <c r="D2" s="20" t="s">
        <v>20</v>
      </c>
      <c r="E2" s="22">
        <v>513</v>
      </c>
      <c r="F2" s="61">
        <v>5.35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45308</v>
      </c>
      <c r="C3" s="48">
        <v>0.4060300925925926</v>
      </c>
      <c r="D3" s="20" t="s">
        <v>20</v>
      </c>
      <c r="E3" s="22">
        <v>17</v>
      </c>
      <c r="F3" s="61">
        <v>5.35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45308</v>
      </c>
      <c r="C4" s="48">
        <v>0.4060300925925926</v>
      </c>
      <c r="D4" s="20" t="s">
        <v>20</v>
      </c>
      <c r="E4" s="22">
        <v>192</v>
      </c>
      <c r="F4" s="61">
        <v>5.35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45308</v>
      </c>
      <c r="C5" s="48">
        <v>0.4060300925925926</v>
      </c>
      <c r="D5" s="20" t="s">
        <v>20</v>
      </c>
      <c r="E5" s="22">
        <v>5</v>
      </c>
      <c r="F5" s="61">
        <v>5.35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45308</v>
      </c>
      <c r="C6" s="48">
        <v>0.4060300925925926</v>
      </c>
      <c r="D6" s="20" t="s">
        <v>20</v>
      </c>
      <c r="E6" s="22">
        <v>211</v>
      </c>
      <c r="F6" s="61">
        <v>5.35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45308</v>
      </c>
      <c r="C7" s="48">
        <v>0.4060300925925926</v>
      </c>
      <c r="D7" s="20" t="s">
        <v>20</v>
      </c>
      <c r="E7" s="22">
        <v>500</v>
      </c>
      <c r="F7" s="61">
        <v>5.35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45308</v>
      </c>
      <c r="C8" s="48">
        <v>0.40606481481481477</v>
      </c>
      <c r="D8" s="20" t="s">
        <v>20</v>
      </c>
      <c r="E8" s="22">
        <v>429</v>
      </c>
      <c r="F8" s="61">
        <v>5.35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45308</v>
      </c>
      <c r="C9" s="48">
        <v>0.40606481481481477</v>
      </c>
      <c r="D9" s="20" t="s">
        <v>20</v>
      </c>
      <c r="E9" s="22">
        <v>231</v>
      </c>
      <c r="F9" s="61">
        <v>5.35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45308</v>
      </c>
      <c r="C10" s="48">
        <v>0.40606481481481477</v>
      </c>
      <c r="D10" s="20" t="s">
        <v>20</v>
      </c>
      <c r="E10" s="22">
        <v>2902</v>
      </c>
      <c r="F10" s="61">
        <v>5.35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45308</v>
      </c>
      <c r="C11" s="48">
        <v>0.409375</v>
      </c>
      <c r="D11" s="20" t="s">
        <v>20</v>
      </c>
      <c r="E11" s="22">
        <v>3000</v>
      </c>
      <c r="F11" s="61">
        <v>5.3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45308</v>
      </c>
      <c r="C12" s="48">
        <v>0.6173611111111111</v>
      </c>
      <c r="D12" s="20" t="s">
        <v>20</v>
      </c>
      <c r="E12" s="22">
        <v>2000</v>
      </c>
      <c r="F12" s="61">
        <v>5.3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45308</v>
      </c>
      <c r="C13" s="48">
        <v>0.6693171296296296</v>
      </c>
      <c r="D13" s="20" t="s">
        <v>20</v>
      </c>
      <c r="E13" s="22">
        <v>2621</v>
      </c>
      <c r="F13" s="61">
        <v>5.3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45308</v>
      </c>
      <c r="C14" s="48">
        <v>0.6945601851851851</v>
      </c>
      <c r="D14" s="20" t="s">
        <v>20</v>
      </c>
      <c r="E14" s="22">
        <v>300</v>
      </c>
      <c r="F14" s="61">
        <v>5.3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45308</v>
      </c>
      <c r="C15" s="48">
        <v>0.6955555555555556</v>
      </c>
      <c r="D15" s="20" t="s">
        <v>20</v>
      </c>
      <c r="E15" s="22">
        <v>1000</v>
      </c>
      <c r="F15" s="61">
        <v>5.3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45308</v>
      </c>
      <c r="C16" s="48">
        <v>0.6955555555555556</v>
      </c>
      <c r="D16" s="20" t="s">
        <v>20</v>
      </c>
      <c r="E16" s="22">
        <v>17</v>
      </c>
      <c r="F16" s="61">
        <v>5.3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45308</v>
      </c>
      <c r="C17" s="48">
        <v>0.6955555555555556</v>
      </c>
      <c r="D17" s="20" t="s">
        <v>20</v>
      </c>
      <c r="E17" s="22">
        <v>22</v>
      </c>
      <c r="F17" s="61">
        <v>5.3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45308</v>
      </c>
      <c r="C18" s="48">
        <v>0.7010879629629629</v>
      </c>
      <c r="D18" s="20" t="s">
        <v>20</v>
      </c>
      <c r="E18" s="22">
        <v>661</v>
      </c>
      <c r="F18" s="61">
        <v>5.3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45308</v>
      </c>
      <c r="C19" s="48">
        <v>0.7014351851851851</v>
      </c>
      <c r="D19" s="20" t="s">
        <v>20</v>
      </c>
      <c r="E19" s="22">
        <v>2000</v>
      </c>
      <c r="F19" s="61">
        <v>5.3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45308</v>
      </c>
      <c r="C20" s="48"/>
      <c r="D20" s="20" t="s">
        <v>20</v>
      </c>
      <c r="E20" s="51"/>
      <c r="F20" s="50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45308</v>
      </c>
      <c r="C21" s="48"/>
      <c r="D21" s="20" t="s">
        <v>20</v>
      </c>
      <c r="E21" s="51"/>
      <c r="F21" s="50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45308</v>
      </c>
      <c r="C22" s="48"/>
      <c r="D22" s="20" t="s">
        <v>20</v>
      </c>
      <c r="E22" s="51"/>
      <c r="F22" s="50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45308</v>
      </c>
      <c r="C23" s="48"/>
      <c r="D23" s="20" t="s">
        <v>20</v>
      </c>
      <c r="E23" s="51"/>
      <c r="F23" s="50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45308</v>
      </c>
      <c r="C24" s="48"/>
      <c r="D24" s="20" t="s">
        <v>20</v>
      </c>
      <c r="E24" s="51"/>
      <c r="F24" s="50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45308</v>
      </c>
      <c r="C25" s="48"/>
      <c r="D25" s="20" t="s">
        <v>20</v>
      </c>
      <c r="E25" s="51"/>
      <c r="F25" s="50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45308</v>
      </c>
      <c r="C26" s="48"/>
      <c r="D26" s="20" t="s">
        <v>20</v>
      </c>
      <c r="E26" s="51"/>
      <c r="F26" s="50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45308</v>
      </c>
      <c r="C27" s="48"/>
      <c r="D27" s="20" t="s">
        <v>20</v>
      </c>
      <c r="E27" s="51"/>
      <c r="F27" s="50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45308</v>
      </c>
      <c r="C28" s="48"/>
      <c r="D28" s="20" t="s">
        <v>20</v>
      </c>
      <c r="E28" s="51"/>
      <c r="F28" s="50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45308</v>
      </c>
      <c r="C29" s="48"/>
      <c r="D29" s="20" t="s">
        <v>20</v>
      </c>
      <c r="E29" s="51"/>
      <c r="F29" s="50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45308</v>
      </c>
      <c r="C30" s="48"/>
      <c r="D30" s="20" t="s">
        <v>20</v>
      </c>
      <c r="E30" s="51"/>
      <c r="F30" s="50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45308</v>
      </c>
      <c r="C31" s="48"/>
      <c r="D31" s="20" t="s">
        <v>20</v>
      </c>
      <c r="E31" s="51"/>
      <c r="F31" s="50"/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45308</v>
      </c>
      <c r="C32" s="48"/>
      <c r="D32" s="20" t="s">
        <v>20</v>
      </c>
      <c r="E32" s="51"/>
      <c r="F32" s="50"/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45308</v>
      </c>
      <c r="C33" s="48"/>
      <c r="D33" s="20" t="s">
        <v>20</v>
      </c>
      <c r="E33" s="54"/>
      <c r="F33" s="22"/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45308</v>
      </c>
      <c r="C34" s="48"/>
      <c r="D34" s="20" t="s">
        <v>20</v>
      </c>
      <c r="E34" s="54"/>
      <c r="F34" s="22"/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45308</v>
      </c>
      <c r="C35" s="48"/>
      <c r="D35" s="20" t="s">
        <v>20</v>
      </c>
      <c r="E35" s="54"/>
      <c r="F35" s="22"/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45308</v>
      </c>
      <c r="C36" s="48"/>
      <c r="D36" s="20" t="s">
        <v>20</v>
      </c>
      <c r="E36" s="54"/>
      <c r="F36" s="22"/>
      <c r="G36" s="20" t="s">
        <v>22</v>
      </c>
      <c r="H36" s="20" t="s">
        <v>23</v>
      </c>
      <c r="M36" s="13"/>
      <c r="Y36" s="13"/>
      <c r="AD36" s="13"/>
    </row>
    <row r="37" spans="2:8" ht="15">
      <c r="B37" s="20">
        <v>45308</v>
      </c>
      <c r="C37" s="30"/>
      <c r="D37" s="20" t="s">
        <v>20</v>
      </c>
      <c r="E37" s="31"/>
      <c r="F37" s="49"/>
      <c r="G37" s="20" t="s">
        <v>22</v>
      </c>
      <c r="H37" s="20" t="s">
        <v>23</v>
      </c>
    </row>
    <row r="38" spans="2:8" ht="15">
      <c r="B38" s="20">
        <v>45308</v>
      </c>
      <c r="C38" s="30"/>
      <c r="D38" s="20" t="s">
        <v>20</v>
      </c>
      <c r="E38" s="31"/>
      <c r="F38" s="49"/>
      <c r="G38" s="20" t="s">
        <v>22</v>
      </c>
      <c r="H38" s="20" t="s">
        <v>23</v>
      </c>
    </row>
    <row r="39" spans="2:8" ht="15">
      <c r="B39" s="20">
        <v>45308</v>
      </c>
      <c r="C39" s="30"/>
      <c r="D39" s="20" t="s">
        <v>20</v>
      </c>
      <c r="E39" s="31"/>
      <c r="F39" s="32"/>
      <c r="G39" s="20" t="s">
        <v>22</v>
      </c>
      <c r="H39" s="20" t="s">
        <v>23</v>
      </c>
    </row>
    <row r="40" spans="2:8" ht="15">
      <c r="B40" s="20">
        <v>45308</v>
      </c>
      <c r="C40" s="30"/>
      <c r="D40" s="20" t="s">
        <v>20</v>
      </c>
      <c r="E40" s="31"/>
      <c r="F40" s="33"/>
      <c r="G40" s="20" t="s">
        <v>22</v>
      </c>
      <c r="H40" s="20" t="s">
        <v>23</v>
      </c>
    </row>
    <row r="41" spans="2:8" ht="15">
      <c r="B41" s="20">
        <v>45308</v>
      </c>
      <c r="C41" s="30"/>
      <c r="D41" s="20" t="s">
        <v>20</v>
      </c>
      <c r="E41" s="31"/>
      <c r="F41" s="32"/>
      <c r="G41" s="20" t="s">
        <v>22</v>
      </c>
      <c r="H41" s="20" t="s">
        <v>23</v>
      </c>
    </row>
    <row r="42" spans="2:8" ht="15">
      <c r="B42" s="20">
        <v>45308</v>
      </c>
      <c r="C42" s="30"/>
      <c r="D42" s="20" t="s">
        <v>20</v>
      </c>
      <c r="E42" s="31"/>
      <c r="F42" s="32"/>
      <c r="G42" s="20" t="s">
        <v>22</v>
      </c>
      <c r="H42" s="20" t="s">
        <v>23</v>
      </c>
    </row>
    <row r="43" spans="2:8" ht="15">
      <c r="B43" s="20">
        <v>45308</v>
      </c>
      <c r="C43" s="30"/>
      <c r="D43" s="20" t="s">
        <v>20</v>
      </c>
      <c r="E43" s="31"/>
      <c r="F43" s="32"/>
      <c r="G43" s="20" t="s">
        <v>22</v>
      </c>
      <c r="H43" s="20" t="s">
        <v>23</v>
      </c>
    </row>
    <row r="44" spans="2:8" ht="15">
      <c r="B44" s="20">
        <v>45308</v>
      </c>
      <c r="C44" s="30"/>
      <c r="D44" s="20" t="s">
        <v>20</v>
      </c>
      <c r="E44" s="31"/>
      <c r="F44" s="32"/>
      <c r="G44" s="20" t="s">
        <v>22</v>
      </c>
      <c r="H44" s="20" t="s">
        <v>23</v>
      </c>
    </row>
    <row r="45" spans="2:8" ht="15" thickBot="1">
      <c r="B45" s="20">
        <v>45308</v>
      </c>
      <c r="C45" s="34"/>
      <c r="D45" s="20" t="s">
        <v>20</v>
      </c>
      <c r="E45" s="31"/>
      <c r="F45" s="64"/>
      <c r="G45" s="20" t="s">
        <v>22</v>
      </c>
      <c r="H45" s="20" t="s">
        <v>23</v>
      </c>
    </row>
    <row r="46" spans="1:8" ht="15" thickBot="1">
      <c r="A46" s="24" t="s">
        <v>29</v>
      </c>
      <c r="B46" s="25"/>
      <c r="C46" s="26"/>
      <c r="D46" s="27" t="s">
        <v>24</v>
      </c>
      <c r="E46" s="28">
        <f>SUM(E2:E45)</f>
        <v>16621</v>
      </c>
      <c r="F46" s="24">
        <v>5.315</v>
      </c>
      <c r="G46" s="29" t="s">
        <v>18</v>
      </c>
      <c r="H46" s="29" t="s">
        <v>19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1">
      <selection activeCell="E49" sqref="E4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45309</v>
      </c>
      <c r="C2" s="21">
        <v>0.45711805555555557</v>
      </c>
      <c r="D2" s="20" t="s">
        <v>20</v>
      </c>
      <c r="E2" s="22">
        <v>237</v>
      </c>
      <c r="F2" s="22">
        <v>5.33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45309</v>
      </c>
      <c r="C3" s="21">
        <v>0.4578125</v>
      </c>
      <c r="D3" s="20" t="s">
        <v>20</v>
      </c>
      <c r="E3" s="22">
        <v>1125</v>
      </c>
      <c r="F3" s="22">
        <v>5.34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45309</v>
      </c>
      <c r="C4" s="21">
        <v>0.4578125</v>
      </c>
      <c r="D4" s="20" t="s">
        <v>20</v>
      </c>
      <c r="E4" s="22">
        <v>909</v>
      </c>
      <c r="F4" s="22">
        <v>5.34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45309</v>
      </c>
      <c r="C5" s="21">
        <v>0.4578125</v>
      </c>
      <c r="D5" s="20" t="s">
        <v>20</v>
      </c>
      <c r="E5" s="22">
        <v>729</v>
      </c>
      <c r="F5" s="22">
        <v>5.34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45309</v>
      </c>
      <c r="C6" s="21">
        <v>0.4584490740740741</v>
      </c>
      <c r="D6" s="20" t="s">
        <v>20</v>
      </c>
      <c r="E6" s="22">
        <v>313</v>
      </c>
      <c r="F6" s="22">
        <v>5.29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45309</v>
      </c>
      <c r="C7" s="21">
        <v>0.4632060185185185</v>
      </c>
      <c r="D7" s="20" t="s">
        <v>20</v>
      </c>
      <c r="E7" s="22">
        <v>1687</v>
      </c>
      <c r="F7" s="22">
        <v>5.29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45309</v>
      </c>
      <c r="C8" s="21">
        <v>0.49680555555555556</v>
      </c>
      <c r="D8" s="20" t="s">
        <v>20</v>
      </c>
      <c r="E8" s="22">
        <v>16</v>
      </c>
      <c r="F8" s="22">
        <v>5.29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45309</v>
      </c>
      <c r="C9" s="21">
        <v>0.5052314814814814</v>
      </c>
      <c r="D9" s="20" t="s">
        <v>20</v>
      </c>
      <c r="E9" s="22">
        <v>111</v>
      </c>
      <c r="F9" s="22">
        <v>5.29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45309</v>
      </c>
      <c r="C10" s="21">
        <v>0.5154398148148148</v>
      </c>
      <c r="D10" s="20" t="s">
        <v>20</v>
      </c>
      <c r="E10" s="22">
        <v>30</v>
      </c>
      <c r="F10" s="22">
        <v>5.29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45309</v>
      </c>
      <c r="C11" s="21">
        <v>0.5247222222222222</v>
      </c>
      <c r="D11" s="20" t="s">
        <v>20</v>
      </c>
      <c r="E11" s="22">
        <v>1843</v>
      </c>
      <c r="F11" s="22">
        <v>5.29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45309</v>
      </c>
      <c r="C12" s="21">
        <v>0.717800925925926</v>
      </c>
      <c r="D12" s="20" t="s">
        <v>20</v>
      </c>
      <c r="E12" s="22">
        <v>8</v>
      </c>
      <c r="F12" s="22">
        <v>5.36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45309</v>
      </c>
      <c r="C13" s="21">
        <v>0.717800925925926</v>
      </c>
      <c r="D13" s="20" t="s">
        <v>20</v>
      </c>
      <c r="E13" s="22">
        <v>5</v>
      </c>
      <c r="F13" s="22">
        <v>5.36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45309</v>
      </c>
      <c r="C14" s="21">
        <v>0.7188078703703704</v>
      </c>
      <c r="D14" s="20" t="s">
        <v>20</v>
      </c>
      <c r="E14" s="22">
        <v>1973</v>
      </c>
      <c r="F14" s="22">
        <v>5.39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45309</v>
      </c>
      <c r="C15" s="21">
        <v>0.7188078703703704</v>
      </c>
      <c r="D15" s="20" t="s">
        <v>20</v>
      </c>
      <c r="E15" s="22">
        <v>2030</v>
      </c>
      <c r="F15" s="22">
        <v>5.39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45309</v>
      </c>
      <c r="C16" s="21">
        <v>0.7188078703703704</v>
      </c>
      <c r="D16" s="20" t="s">
        <v>20</v>
      </c>
      <c r="E16" s="22">
        <v>400</v>
      </c>
      <c r="F16" s="22">
        <v>5.39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45309</v>
      </c>
      <c r="C17" s="21">
        <v>0.7188194444444443</v>
      </c>
      <c r="D17" s="20" t="s">
        <v>20</v>
      </c>
      <c r="E17" s="22">
        <v>591</v>
      </c>
      <c r="F17" s="22">
        <v>5.39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45309</v>
      </c>
      <c r="C18" s="21">
        <v>0.7194675925925926</v>
      </c>
      <c r="D18" s="20" t="s">
        <v>20</v>
      </c>
      <c r="E18" s="22">
        <v>600</v>
      </c>
      <c r="F18" s="22">
        <v>5.39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45309</v>
      </c>
      <c r="C19" s="21">
        <v>0.7198379629629629</v>
      </c>
      <c r="D19" s="20" t="s">
        <v>20</v>
      </c>
      <c r="E19" s="22">
        <v>308</v>
      </c>
      <c r="F19" s="22">
        <v>5.39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45309</v>
      </c>
      <c r="C20" s="21">
        <v>0.7198379629629629</v>
      </c>
      <c r="D20" s="20" t="s">
        <v>20</v>
      </c>
      <c r="E20" s="22">
        <v>400</v>
      </c>
      <c r="F20" s="22">
        <v>5.39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45309</v>
      </c>
      <c r="C21" s="21">
        <v>0.7198379629629629</v>
      </c>
      <c r="D21" s="20" t="s">
        <v>20</v>
      </c>
      <c r="E21" s="22">
        <v>400</v>
      </c>
      <c r="F21" s="22">
        <v>5.39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45309</v>
      </c>
      <c r="C22" s="21">
        <v>0.7198379629629629</v>
      </c>
      <c r="D22" s="20" t="s">
        <v>20</v>
      </c>
      <c r="E22" s="22">
        <v>400</v>
      </c>
      <c r="F22" s="22">
        <v>5.39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45309</v>
      </c>
      <c r="C23" s="21">
        <v>0.7206250000000001</v>
      </c>
      <c r="D23" s="20" t="s">
        <v>20</v>
      </c>
      <c r="E23" s="22">
        <v>400</v>
      </c>
      <c r="F23" s="22">
        <v>5.39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45309</v>
      </c>
      <c r="C24" s="21">
        <v>0.7206250000000001</v>
      </c>
      <c r="D24" s="20" t="s">
        <v>20</v>
      </c>
      <c r="E24" s="22">
        <v>397</v>
      </c>
      <c r="F24" s="22">
        <v>5.39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45309</v>
      </c>
      <c r="C25" s="21">
        <v>0.7212615740740741</v>
      </c>
      <c r="D25" s="20" t="s">
        <v>20</v>
      </c>
      <c r="E25" s="22">
        <v>380</v>
      </c>
      <c r="F25" s="22">
        <v>5.39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45309</v>
      </c>
      <c r="C26" s="21">
        <v>0.7213657407407408</v>
      </c>
      <c r="D26" s="20" t="s">
        <v>20</v>
      </c>
      <c r="E26" s="22">
        <v>74</v>
      </c>
      <c r="F26" s="22">
        <v>5.39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45309</v>
      </c>
      <c r="C27" s="21">
        <v>0.7218171296296297</v>
      </c>
      <c r="D27" s="20" t="s">
        <v>20</v>
      </c>
      <c r="E27" s="22">
        <v>338</v>
      </c>
      <c r="F27" s="22">
        <v>5.39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45309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45309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45309</v>
      </c>
      <c r="C30" s="21"/>
      <c r="D30" s="20" t="s">
        <v>20</v>
      </c>
      <c r="E30" s="51"/>
      <c r="F30" s="23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45309</v>
      </c>
      <c r="C31" s="21"/>
      <c r="D31" s="20" t="s">
        <v>20</v>
      </c>
      <c r="E31" s="51"/>
      <c r="F31" s="23"/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45309</v>
      </c>
      <c r="C32" s="21"/>
      <c r="D32" s="20" t="s">
        <v>20</v>
      </c>
      <c r="E32" s="51"/>
      <c r="F32" s="23"/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45309</v>
      </c>
      <c r="C33" s="21"/>
      <c r="D33" s="20" t="s">
        <v>20</v>
      </c>
      <c r="E33" s="51"/>
      <c r="F33" s="23"/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45309</v>
      </c>
      <c r="C34" s="21"/>
      <c r="D34" s="20" t="s">
        <v>20</v>
      </c>
      <c r="E34" s="51"/>
      <c r="F34" s="23"/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45309</v>
      </c>
      <c r="C35" s="21"/>
      <c r="D35" s="20" t="s">
        <v>20</v>
      </c>
      <c r="E35" s="51"/>
      <c r="F35" s="23"/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45309</v>
      </c>
      <c r="C36" s="21"/>
      <c r="D36" s="20" t="s">
        <v>20</v>
      </c>
      <c r="E36" s="51"/>
      <c r="F36" s="23"/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45309</v>
      </c>
      <c r="C37" s="21"/>
      <c r="D37" s="20" t="s">
        <v>20</v>
      </c>
      <c r="E37" s="51"/>
      <c r="F37" s="23"/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45309</v>
      </c>
      <c r="C38" s="21"/>
      <c r="D38" s="20" t="s">
        <v>20</v>
      </c>
      <c r="E38" s="51"/>
      <c r="F38" s="23"/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45309</v>
      </c>
      <c r="C39" s="21"/>
      <c r="D39" s="20" t="s">
        <v>20</v>
      </c>
      <c r="E39" s="51"/>
      <c r="F39" s="23"/>
      <c r="G39" s="20" t="s">
        <v>22</v>
      </c>
      <c r="H39" s="20" t="s">
        <v>23</v>
      </c>
      <c r="M39" s="13"/>
      <c r="Y39" s="13"/>
      <c r="AD39" s="13"/>
    </row>
    <row r="40" spans="2:8" ht="15">
      <c r="B40" s="20">
        <v>45309</v>
      </c>
      <c r="C40" s="21"/>
      <c r="D40" s="20" t="s">
        <v>20</v>
      </c>
      <c r="E40" s="51"/>
      <c r="F40" s="23"/>
      <c r="G40" s="20" t="s">
        <v>22</v>
      </c>
      <c r="H40" s="20" t="s">
        <v>23</v>
      </c>
    </row>
    <row r="41" spans="2:8" ht="15">
      <c r="B41" s="20">
        <v>45309</v>
      </c>
      <c r="C41" s="21"/>
      <c r="D41" s="20" t="s">
        <v>20</v>
      </c>
      <c r="E41" s="51"/>
      <c r="F41" s="23"/>
      <c r="G41" s="20" t="s">
        <v>22</v>
      </c>
      <c r="H41" s="20" t="s">
        <v>23</v>
      </c>
    </row>
    <row r="42" spans="2:8" ht="15">
      <c r="B42" s="20">
        <v>45309</v>
      </c>
      <c r="C42" s="48"/>
      <c r="D42" s="20" t="s">
        <v>20</v>
      </c>
      <c r="E42" s="52"/>
      <c r="F42" s="50"/>
      <c r="G42" s="20" t="s">
        <v>22</v>
      </c>
      <c r="H42" s="20" t="s">
        <v>23</v>
      </c>
    </row>
    <row r="43" spans="2:8" ht="15">
      <c r="B43" s="20">
        <v>45309</v>
      </c>
      <c r="C43" s="48"/>
      <c r="D43" s="20" t="s">
        <v>20</v>
      </c>
      <c r="E43" s="52"/>
      <c r="F43" s="50"/>
      <c r="G43" s="20" t="s">
        <v>22</v>
      </c>
      <c r="H43" s="20" t="s">
        <v>23</v>
      </c>
    </row>
    <row r="44" spans="2:8" ht="15">
      <c r="B44" s="20">
        <v>45309</v>
      </c>
      <c r="C44" s="48"/>
      <c r="D44" s="20" t="s">
        <v>20</v>
      </c>
      <c r="E44" s="52"/>
      <c r="F44" s="50"/>
      <c r="G44" s="20" t="s">
        <v>22</v>
      </c>
      <c r="H44" s="20" t="s">
        <v>23</v>
      </c>
    </row>
    <row r="45" spans="2:8" ht="15">
      <c r="B45" s="20">
        <v>45309</v>
      </c>
      <c r="C45" s="30"/>
      <c r="D45" s="20" t="s">
        <v>20</v>
      </c>
      <c r="E45" s="31"/>
      <c r="F45" s="49"/>
      <c r="G45" s="20" t="s">
        <v>22</v>
      </c>
      <c r="H45" s="20" t="s">
        <v>23</v>
      </c>
    </row>
    <row r="46" spans="2:8" ht="15">
      <c r="B46" s="20">
        <v>45309</v>
      </c>
      <c r="C46" s="30"/>
      <c r="D46" s="20" t="s">
        <v>20</v>
      </c>
      <c r="E46" s="31"/>
      <c r="F46" s="32"/>
      <c r="G46" s="20" t="s">
        <v>22</v>
      </c>
      <c r="H46" s="20" t="s">
        <v>23</v>
      </c>
    </row>
    <row r="47" spans="2:8" ht="15">
      <c r="B47" s="20">
        <v>45309</v>
      </c>
      <c r="C47" s="30"/>
      <c r="D47" s="20" t="s">
        <v>20</v>
      </c>
      <c r="E47" s="31"/>
      <c r="F47" s="32"/>
      <c r="G47" s="20" t="s">
        <v>22</v>
      </c>
      <c r="H47" s="20" t="s">
        <v>23</v>
      </c>
    </row>
    <row r="48" spans="2:8" ht="15" thickBot="1">
      <c r="B48" s="20">
        <v>45309</v>
      </c>
      <c r="C48" s="34"/>
      <c r="D48" s="20" t="s">
        <v>20</v>
      </c>
      <c r="E48" s="31"/>
      <c r="F48" s="64"/>
      <c r="G48" s="20" t="s">
        <v>22</v>
      </c>
      <c r="H48" s="20" t="s">
        <v>23</v>
      </c>
    </row>
    <row r="49" spans="1:8" ht="15" thickBot="1">
      <c r="A49" s="24" t="s">
        <v>29</v>
      </c>
      <c r="B49" s="25"/>
      <c r="C49" s="26"/>
      <c r="D49" s="27" t="s">
        <v>24</v>
      </c>
      <c r="E49" s="28">
        <f>SUM(E2:E48)</f>
        <v>15704</v>
      </c>
      <c r="F49" s="24">
        <v>5.3548</v>
      </c>
      <c r="G49" s="29" t="s">
        <v>18</v>
      </c>
      <c r="H49" s="29" t="s">
        <v>19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8486-569D-499F-AB7F-565886C75F16}">
  <dimension ref="A1:AD68"/>
  <sheetViews>
    <sheetView workbookViewId="0" topLeftCell="A1">
      <selection activeCell="E46" sqref="E4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45310</v>
      </c>
      <c r="C2" s="48">
        <v>0.3799652777777778</v>
      </c>
      <c r="D2" s="20" t="s">
        <v>20</v>
      </c>
      <c r="E2" s="22">
        <v>600</v>
      </c>
      <c r="F2" s="22">
        <v>5.37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45310</v>
      </c>
      <c r="C3" s="48">
        <v>0.3831481481481482</v>
      </c>
      <c r="D3" s="20" t="s">
        <v>20</v>
      </c>
      <c r="E3" s="22">
        <v>859</v>
      </c>
      <c r="F3" s="22">
        <v>5.37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45310</v>
      </c>
      <c r="C4" s="48">
        <v>0.3831481481481482</v>
      </c>
      <c r="D4" s="20" t="s">
        <v>20</v>
      </c>
      <c r="E4" s="22">
        <v>490</v>
      </c>
      <c r="F4" s="22">
        <v>5.37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45310</v>
      </c>
      <c r="C5" s="48">
        <v>0.3831481481481482</v>
      </c>
      <c r="D5" s="20" t="s">
        <v>20</v>
      </c>
      <c r="E5" s="22">
        <v>492</v>
      </c>
      <c r="F5" s="22">
        <v>5.37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45310</v>
      </c>
      <c r="C6" s="48">
        <v>0.3831481481481482</v>
      </c>
      <c r="D6" s="20" t="s">
        <v>20</v>
      </c>
      <c r="E6" s="22">
        <v>17</v>
      </c>
      <c r="F6" s="22">
        <v>5.37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45310</v>
      </c>
      <c r="C7" s="48">
        <v>0.3831481481481482</v>
      </c>
      <c r="D7" s="20" t="s">
        <v>20</v>
      </c>
      <c r="E7" s="22">
        <v>48</v>
      </c>
      <c r="F7" s="22">
        <v>5.37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45310</v>
      </c>
      <c r="C8" s="48">
        <v>0.3836111111111111</v>
      </c>
      <c r="D8" s="20" t="s">
        <v>20</v>
      </c>
      <c r="E8" s="22">
        <v>494</v>
      </c>
      <c r="F8" s="22">
        <v>5.37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45310</v>
      </c>
      <c r="C9" s="48">
        <v>0.6136805555555556</v>
      </c>
      <c r="D9" s="20" t="s">
        <v>20</v>
      </c>
      <c r="E9" s="22">
        <v>537</v>
      </c>
      <c r="F9" s="22">
        <v>5.38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45310</v>
      </c>
      <c r="C10" s="48">
        <v>0.6350578703703703</v>
      </c>
      <c r="D10" s="20" t="s">
        <v>20</v>
      </c>
      <c r="E10" s="22">
        <v>3463</v>
      </c>
      <c r="F10" s="22">
        <v>5.38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45310</v>
      </c>
      <c r="C11" s="48">
        <v>0.6485995370370371</v>
      </c>
      <c r="D11" s="20" t="s">
        <v>20</v>
      </c>
      <c r="E11" s="22">
        <v>2032</v>
      </c>
      <c r="F11" s="22">
        <v>5.37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45310</v>
      </c>
      <c r="C12" s="48">
        <v>0.6485995370370371</v>
      </c>
      <c r="D12" s="20" t="s">
        <v>20</v>
      </c>
      <c r="E12" s="22">
        <v>3</v>
      </c>
      <c r="F12" s="22">
        <v>5.37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45310</v>
      </c>
      <c r="C13" s="48">
        <v>0.6485995370370371</v>
      </c>
      <c r="D13" s="20" t="s">
        <v>20</v>
      </c>
      <c r="E13" s="22">
        <v>984</v>
      </c>
      <c r="F13" s="22">
        <v>5.37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45310</v>
      </c>
      <c r="C14" s="48">
        <v>0.6485995370370371</v>
      </c>
      <c r="D14" s="20" t="s">
        <v>20</v>
      </c>
      <c r="E14" s="22">
        <v>834</v>
      </c>
      <c r="F14" s="22">
        <v>5.37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45310</v>
      </c>
      <c r="C15" s="48">
        <v>0.6485995370370371</v>
      </c>
      <c r="D15" s="20" t="s">
        <v>20</v>
      </c>
      <c r="E15" s="22">
        <v>147</v>
      </c>
      <c r="F15" s="22">
        <v>5.37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45310</v>
      </c>
      <c r="C16" s="48">
        <v>0.686886574074074</v>
      </c>
      <c r="D16" s="20" t="s">
        <v>20</v>
      </c>
      <c r="E16" s="22">
        <v>3</v>
      </c>
      <c r="F16" s="22">
        <v>5.34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45310</v>
      </c>
      <c r="C17" s="48">
        <v>0.686886574074074</v>
      </c>
      <c r="D17" s="20" t="s">
        <v>20</v>
      </c>
      <c r="E17" s="22">
        <v>246</v>
      </c>
      <c r="F17" s="22">
        <v>5.34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45310</v>
      </c>
      <c r="C18" s="48">
        <v>0.686886574074074</v>
      </c>
      <c r="D18" s="20" t="s">
        <v>20</v>
      </c>
      <c r="E18" s="22">
        <v>97</v>
      </c>
      <c r="F18" s="22">
        <v>5.34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45310</v>
      </c>
      <c r="C19" s="48">
        <v>0.6908333333333333</v>
      </c>
      <c r="D19" s="20" t="s">
        <v>20</v>
      </c>
      <c r="E19" s="22">
        <v>23</v>
      </c>
      <c r="F19" s="22">
        <v>5.34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45310</v>
      </c>
      <c r="C20" s="48">
        <v>0.6908333333333333</v>
      </c>
      <c r="D20" s="20" t="s">
        <v>20</v>
      </c>
      <c r="E20" s="22">
        <v>175</v>
      </c>
      <c r="F20" s="22">
        <v>5.34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45310</v>
      </c>
      <c r="C21" s="48">
        <v>0.6908333333333333</v>
      </c>
      <c r="D21" s="20" t="s">
        <v>20</v>
      </c>
      <c r="E21" s="22">
        <v>4031</v>
      </c>
      <c r="F21" s="22">
        <v>5.34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45310</v>
      </c>
      <c r="C22" s="48"/>
      <c r="D22" s="20" t="s">
        <v>20</v>
      </c>
      <c r="E22" s="51"/>
      <c r="F22" s="50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45310</v>
      </c>
      <c r="C23" s="48"/>
      <c r="D23" s="20" t="s">
        <v>20</v>
      </c>
      <c r="E23" s="51"/>
      <c r="F23" s="50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45310</v>
      </c>
      <c r="C24" s="48"/>
      <c r="D24" s="20" t="s">
        <v>20</v>
      </c>
      <c r="E24" s="51"/>
      <c r="F24" s="50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45310</v>
      </c>
      <c r="C25" s="48"/>
      <c r="D25" s="20" t="s">
        <v>20</v>
      </c>
      <c r="E25" s="51"/>
      <c r="F25" s="50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45310</v>
      </c>
      <c r="C26" s="48"/>
      <c r="D26" s="20" t="s">
        <v>20</v>
      </c>
      <c r="E26" s="51"/>
      <c r="F26" s="50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45310</v>
      </c>
      <c r="C27" s="48"/>
      <c r="D27" s="20" t="s">
        <v>20</v>
      </c>
      <c r="E27" s="51"/>
      <c r="F27" s="50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45310</v>
      </c>
      <c r="C28" s="48"/>
      <c r="D28" s="20" t="s">
        <v>20</v>
      </c>
      <c r="E28" s="51"/>
      <c r="F28" s="50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45310</v>
      </c>
      <c r="C29" s="48"/>
      <c r="D29" s="20" t="s">
        <v>20</v>
      </c>
      <c r="E29" s="51"/>
      <c r="F29" s="50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45310</v>
      </c>
      <c r="C30" s="48"/>
      <c r="D30" s="20" t="s">
        <v>20</v>
      </c>
      <c r="E30" s="51"/>
      <c r="F30" s="50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45310</v>
      </c>
      <c r="C31" s="48"/>
      <c r="D31" s="20" t="s">
        <v>20</v>
      </c>
      <c r="E31" s="51"/>
      <c r="F31" s="50"/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45310</v>
      </c>
      <c r="C32" s="48"/>
      <c r="D32" s="20" t="s">
        <v>20</v>
      </c>
      <c r="E32" s="51"/>
      <c r="F32" s="50"/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45310</v>
      </c>
      <c r="C33" s="48"/>
      <c r="D33" s="20" t="s">
        <v>20</v>
      </c>
      <c r="E33" s="54"/>
      <c r="F33" s="22"/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45310</v>
      </c>
      <c r="C34" s="48"/>
      <c r="D34" s="20" t="s">
        <v>20</v>
      </c>
      <c r="E34" s="54"/>
      <c r="F34" s="22"/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45310</v>
      </c>
      <c r="C35" s="48"/>
      <c r="D35" s="20" t="s">
        <v>20</v>
      </c>
      <c r="E35" s="54"/>
      <c r="F35" s="22"/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45310</v>
      </c>
      <c r="C36" s="48"/>
      <c r="D36" s="20" t="s">
        <v>20</v>
      </c>
      <c r="E36" s="54"/>
      <c r="F36" s="22"/>
      <c r="G36" s="20" t="s">
        <v>22</v>
      </c>
      <c r="H36" s="20" t="s">
        <v>23</v>
      </c>
      <c r="M36" s="13"/>
      <c r="Y36" s="13"/>
      <c r="AD36" s="13"/>
    </row>
    <row r="37" spans="2:8" ht="15">
      <c r="B37" s="20">
        <v>45310</v>
      </c>
      <c r="C37" s="30"/>
      <c r="D37" s="20" t="s">
        <v>20</v>
      </c>
      <c r="E37" s="31"/>
      <c r="F37" s="49"/>
      <c r="G37" s="20" t="s">
        <v>22</v>
      </c>
      <c r="H37" s="20" t="s">
        <v>23</v>
      </c>
    </row>
    <row r="38" spans="2:8" ht="15">
      <c r="B38" s="20">
        <v>45310</v>
      </c>
      <c r="C38" s="30"/>
      <c r="D38" s="20" t="s">
        <v>20</v>
      </c>
      <c r="E38" s="31"/>
      <c r="F38" s="49"/>
      <c r="G38" s="20" t="s">
        <v>22</v>
      </c>
      <c r="H38" s="20" t="s">
        <v>23</v>
      </c>
    </row>
    <row r="39" spans="2:8" ht="15">
      <c r="B39" s="20">
        <v>45310</v>
      </c>
      <c r="C39" s="30"/>
      <c r="D39" s="20" t="s">
        <v>20</v>
      </c>
      <c r="E39" s="31"/>
      <c r="F39" s="32"/>
      <c r="G39" s="20" t="s">
        <v>22</v>
      </c>
      <c r="H39" s="20" t="s">
        <v>23</v>
      </c>
    </row>
    <row r="40" spans="2:8" ht="15">
      <c r="B40" s="20">
        <v>45310</v>
      </c>
      <c r="C40" s="30"/>
      <c r="D40" s="20" t="s">
        <v>20</v>
      </c>
      <c r="E40" s="31"/>
      <c r="F40" s="33"/>
      <c r="G40" s="20" t="s">
        <v>22</v>
      </c>
      <c r="H40" s="20" t="s">
        <v>23</v>
      </c>
    </row>
    <row r="41" spans="2:8" ht="15">
      <c r="B41" s="20">
        <v>45310</v>
      </c>
      <c r="C41" s="30"/>
      <c r="D41" s="20" t="s">
        <v>20</v>
      </c>
      <c r="E41" s="31"/>
      <c r="F41" s="32"/>
      <c r="G41" s="20" t="s">
        <v>22</v>
      </c>
      <c r="H41" s="20" t="s">
        <v>23</v>
      </c>
    </row>
    <row r="42" spans="2:8" ht="15">
      <c r="B42" s="20">
        <v>45310</v>
      </c>
      <c r="C42" s="30"/>
      <c r="D42" s="20" t="s">
        <v>20</v>
      </c>
      <c r="E42" s="31"/>
      <c r="F42" s="32"/>
      <c r="G42" s="20" t="s">
        <v>22</v>
      </c>
      <c r="H42" s="20" t="s">
        <v>23</v>
      </c>
    </row>
    <row r="43" spans="2:8" ht="15">
      <c r="B43" s="20">
        <v>45310</v>
      </c>
      <c r="C43" s="30"/>
      <c r="D43" s="20" t="s">
        <v>20</v>
      </c>
      <c r="E43" s="31"/>
      <c r="F43" s="32"/>
      <c r="G43" s="20" t="s">
        <v>22</v>
      </c>
      <c r="H43" s="20" t="s">
        <v>23</v>
      </c>
    </row>
    <row r="44" spans="2:8" ht="15">
      <c r="B44" s="20">
        <v>45310</v>
      </c>
      <c r="C44" s="30"/>
      <c r="D44" s="20" t="s">
        <v>20</v>
      </c>
      <c r="E44" s="31"/>
      <c r="F44" s="32"/>
      <c r="G44" s="20" t="s">
        <v>22</v>
      </c>
      <c r="H44" s="20" t="s">
        <v>23</v>
      </c>
    </row>
    <row r="45" spans="2:8" ht="15" thickBot="1">
      <c r="B45" s="20">
        <v>45310</v>
      </c>
      <c r="C45" s="34"/>
      <c r="D45" s="20" t="s">
        <v>20</v>
      </c>
      <c r="E45" s="31"/>
      <c r="F45" s="64"/>
      <c r="G45" s="20" t="s">
        <v>22</v>
      </c>
      <c r="H45" s="20" t="s">
        <v>23</v>
      </c>
    </row>
    <row r="46" spans="1:8" ht="15" thickBot="1">
      <c r="A46" s="24" t="s">
        <v>29</v>
      </c>
      <c r="B46" s="25"/>
      <c r="C46" s="26"/>
      <c r="D46" s="27" t="s">
        <v>24</v>
      </c>
      <c r="E46" s="28">
        <f>SUM(E2:E45)</f>
        <v>15575</v>
      </c>
      <c r="F46" s="24">
        <v>5.3638</v>
      </c>
      <c r="G46" s="29" t="s">
        <v>18</v>
      </c>
      <c r="H46" s="29" t="s">
        <v>19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2024-01-22T09:35:00Z</dcterms:modified>
  <cp:category/>
  <cp:version/>
  <cp:contentType/>
  <cp:contentStatus/>
</cp:coreProperties>
</file>