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11580" windowHeight="9090" activeTab="1"/>
  </bookViews>
  <sheets>
    <sheet name="Wochensummen" sheetId="4" r:id="rId1"/>
    <sheet name="Täglich pro Woche" sheetId="5" r:id="rId2"/>
    <sheet name="Einzelnachweis KW5" sheetId="6" r:id="rId3"/>
  </sheets>
  <definedNames/>
  <calcPr calcId="152511"/>
</workbook>
</file>

<file path=xl/sharedStrings.xml><?xml version="1.0" encoding="utf-8"?>
<sst xmlns="http://schemas.openxmlformats.org/spreadsheetml/2006/main" count="399" uniqueCount="29">
  <si>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</si>
  <si>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</si>
  <si>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</si>
  <si>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</si>
  <si>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</si>
  <si>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</si>
  <si>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</si>
  <si>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</si>
  <si>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</si>
  <si>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>K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</si>
  <si>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</si>
  <si>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</si>
  <si>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</si>
  <si>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</si>
  <si>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</si>
  <si>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</si>
  <si>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MLP AG</t>
  </si>
  <si>
    <t>ISIN:</t>
  </si>
  <si>
    <t>DE0006569908</t>
  </si>
  <si>
    <t>Aktienrückkauf total am 01.02.2018</t>
  </si>
  <si>
    <t>Aktienrückkauf total am 02.02.2018</t>
  </si>
  <si>
    <t>Rückkaufsgegenwert: (bis zu)</t>
  </si>
  <si>
    <t>bisher zurückgekauft:</t>
  </si>
  <si>
    <t>offener Rückkauf:</t>
  </si>
  <si>
    <t>Anteil des Rückkaufs am Grundkapital</t>
  </si>
  <si>
    <t>Summe Rückauf total:</t>
  </si>
  <si>
    <t>Grundkapital (Stück)</t>
  </si>
  <si>
    <t>Zeitraum 01.02.2018 bis 02.02.2018</t>
  </si>
  <si>
    <t>MLP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</si>
</sst>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.00_-;\-* #,##0.00_-;_-* &quot;-&quot;??_-;_-@_-"/>
    <numFmt numFmtId="166" formatCode="#,##0.00\ &quot;€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5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36" borderId="16" xfId="0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21" fontId="0" fillId="5" borderId="15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" fontId="0" fillId="5" borderId="17" xfId="0" applyNumberFormat="1" applyFill="1" applyBorder="1"/>
    <xf numFmtId="164" fontId="0" fillId="5" borderId="17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" fontId="0" fillId="5" borderId="14" xfId="0" applyNumberFormat="1" applyFill="1" applyBorder="1"/>
    <xf numFmtId="164" fontId="0" fillId="5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14" xfId="0" applyFill="1" applyBorder="1"/>
    <xf numFmtId="3" fontId="0" fillId="5" borderId="14" xfId="0" applyNumberFormat="1" applyFill="1" applyBorder="1" applyAlignment="1">
      <alignment horizontal="right"/>
    </xf>
    <xf numFmtId="14" fontId="2" fillId="5" borderId="18" xfId="0" applyNumberFormat="1" applyFont="1" applyFill="1" applyBorder="1" applyAlignment="1">
      <alignment horizontal="center"/>
    </xf>
    <xf numFmtId="21" fontId="2" fillId="5" borderId="18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3" fontId="2" fillId="5" borderId="18" xfId="0" applyNumberFormat="1" applyFont="1" applyFill="1" applyBorder="1" applyAlignment="1">
      <alignment horizontal="right"/>
    </xf>
    <xf numFmtId="164" fontId="2" fillId="5" borderId="18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8" xfId="0" applyFont="1" applyFill="1" applyBorder="1"/>
    <xf numFmtId="0" fontId="0" fillId="0" borderId="20" xfId="0" applyFill="1" applyBorder="1"/>
    <xf numFmtId="14" fontId="0" fillId="0" borderId="21" xfId="0" applyNumberFormat="1" applyFill="1" applyBorder="1" applyAlignment="1">
      <alignment horizontal="center"/>
    </xf>
    <xf numFmtId="21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2" xfId="0" applyBorder="1"/>
    <xf numFmtId="14" fontId="0" fillId="5" borderId="23" xfId="0" applyNumberFormat="1" applyFill="1" applyBorder="1" applyAlignment="1">
      <alignment horizontal="center"/>
    </xf>
    <xf numFmtId="21" fontId="0" fillId="5" borderId="23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3" fontId="0" fillId="5" borderId="23" xfId="0" applyNumberFormat="1" applyFill="1" applyBorder="1" applyAlignment="1">
      <alignment horizontal="right"/>
    </xf>
    <xf numFmtId="164" fontId="0" fillId="5" borderId="23" xfId="0" applyNumberFormat="1" applyFill="1" applyBorder="1" applyAlignment="1">
      <alignment horizontal="center"/>
    </xf>
    <xf numFmtId="0" fontId="0" fillId="36" borderId="14" xfId="0" applyFill="1" applyBorder="1"/>
    <xf numFmtId="0" fontId="0" fillId="9" borderId="14" xfId="0" applyFill="1" applyBorder="1"/>
    <xf numFmtId="3" fontId="0" fillId="9" borderId="14" xfId="0" applyNumberFormat="1" applyFill="1" applyBorder="1"/>
    <xf numFmtId="4" fontId="0" fillId="9" borderId="14" xfId="0" applyNumberFormat="1" applyFill="1" applyBorder="1"/>
    <xf numFmtId="14" fontId="0" fillId="5" borderId="14" xfId="0" applyNumberFormat="1" applyFill="1" applyBorder="1"/>
    <xf numFmtId="3" fontId="0" fillId="5" borderId="14" xfId="0" applyNumberFormat="1" applyFill="1" applyBorder="1" applyAlignment="1">
      <alignment horizontal="center"/>
    </xf>
    <xf numFmtId="14" fontId="2" fillId="37" borderId="0" xfId="0" applyNumberFormat="1" applyFont="1" applyFill="1"/>
    <xf numFmtId="0" fontId="2" fillId="37" borderId="0" xfId="0" applyFont="1" applyFill="1"/>
    <xf numFmtId="4" fontId="0" fillId="5" borderId="14" xfId="0" applyNumberFormat="1" applyFill="1" applyBorder="1"/>
    <xf numFmtId="14" fontId="2" fillId="5" borderId="18" xfId="0" applyNumberFormat="1" applyFont="1" applyFill="1" applyBorder="1"/>
    <xf numFmtId="0" fontId="0" fillId="36" borderId="24" xfId="0" applyFill="1" applyBorder="1"/>
    <xf numFmtId="166" fontId="0" fillId="36" borderId="14" xfId="0" applyNumberFormat="1" applyFill="1" applyBorder="1"/>
    <xf numFmtId="10" fontId="0" fillId="36" borderId="14" xfId="0" applyNumberFormat="1" applyFill="1" applyBorder="1"/>
    <xf numFmtId="0" fontId="0" fillId="36" borderId="25" xfId="0" applyFill="1" applyBorder="1"/>
    <xf numFmtId="10" fontId="0" fillId="5" borderId="17" xfId="0" applyNumberFormat="1" applyFill="1" applyBorder="1" applyAlignment="1">
      <alignment horizontal="center"/>
    </xf>
    <xf numFmtId="0" fontId="2" fillId="5" borderId="16" xfId="0" applyFont="1" applyFill="1" applyBorder="1"/>
    <xf numFmtId="3" fontId="2" fillId="5" borderId="16" xfId="0" applyNumberFormat="1" applyFont="1" applyFill="1" applyBorder="1"/>
    <xf numFmtId="4" fontId="2" fillId="5" borderId="16" xfId="0" applyNumberFormat="1" applyFont="1" applyFill="1" applyBorder="1"/>
    <xf numFmtId="10" fontId="2" fillId="5" borderId="16" xfId="0" applyNumberFormat="1" applyFont="1" applyFill="1" applyBorder="1" applyAlignment="1">
      <alignment horizontal="center"/>
    </xf>
    <xf numFmtId="3" fontId="2" fillId="37" borderId="0" xfId="0" applyNumberFormat="1" applyFont="1" applyFill="1" applyAlignment="1">
      <alignment horizontal="lef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E31" sqref="E31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</cols>
  <sheetData>
    <row r="1" spans="1:5" ht="15">
      <c r="A1" s="52" t="s">
        <v>15</v>
      </c>
      <c r="B1" s="52"/>
      <c r="C1" s="55" t="s">
        <v>21</v>
      </c>
      <c r="D1" s="56">
        <v>2350000</v>
      </c>
      <c r="E1" s="57">
        <f>D1/D1</f>
        <v>1</v>
      </c>
    </row>
    <row r="2" spans="1:5" ht="15">
      <c r="A2" s="52" t="s">
        <v>16</v>
      </c>
      <c r="B2" s="52"/>
      <c r="C2" s="55" t="s">
        <v>22</v>
      </c>
      <c r="D2" s="56">
        <f>B8*C8</f>
        <v>339527.90017293</v>
      </c>
      <c r="E2" s="57">
        <f>D2/D1</f>
        <v>0.14447995752039575</v>
      </c>
    </row>
    <row r="3" spans="1:5" ht="15">
      <c r="A3" s="52" t="s">
        <v>17</v>
      </c>
      <c r="B3" s="52" t="s">
        <v>18</v>
      </c>
      <c r="C3" s="55" t="s">
        <v>23</v>
      </c>
      <c r="D3" s="56">
        <f>D1-D2</f>
        <v>2010472.09982707</v>
      </c>
      <c r="E3" s="57">
        <f>D3/D1</f>
        <v>0.8555200424796042</v>
      </c>
    </row>
    <row r="4" spans="1:2" ht="15">
      <c r="A4" s="52" t="s">
        <v>26</v>
      </c>
      <c r="B4" s="64">
        <v>109334686</v>
      </c>
    </row>
    <row r="5" spans="1:2" ht="15">
      <c r="A5" s="52" t="s">
        <v>27</v>
      </c>
      <c r="B5" s="64"/>
    </row>
    <row r="6" ht="15.75" thickBot="1"/>
    <row r="7" spans="1:5" ht="15.75" thickBot="1">
      <c r="A7" s="45" t="s">
        <v>10</v>
      </c>
      <c r="B7" s="45" t="s">
        <v>11</v>
      </c>
      <c r="C7" s="45" t="s">
        <v>14</v>
      </c>
      <c r="D7" s="45" t="s">
        <v>12</v>
      </c>
      <c r="E7" s="58" t="s">
        <v>24</v>
      </c>
    </row>
    <row r="8" spans="1:5" ht="15">
      <c r="A8" s="46" t="s">
        <v>13</v>
      </c>
      <c r="B8" s="47">
        <v>59591</v>
      </c>
      <c r="C8" s="46">
        <v>5.69763723</v>
      </c>
      <c r="D8" s="48">
        <v>339527.9</v>
      </c>
      <c r="E8" s="59">
        <f>B8/B4</f>
        <v>0.0005450328910260007</v>
      </c>
    </row>
    <row r="11" ht="15.75" thickBot="1"/>
    <row r="12" spans="1:5" ht="15.75" thickBot="1">
      <c r="A12" s="60" t="s">
        <v>25</v>
      </c>
      <c r="B12" s="61">
        <f>SUM(B7:B10)</f>
        <v>59591</v>
      </c>
      <c r="C12" s="60">
        <f>D12/B12</f>
        <v>5.697637227098052</v>
      </c>
      <c r="D12" s="62">
        <f>SUM(D7:D10)</f>
        <v>339527.9</v>
      </c>
      <c r="E12" s="63">
        <f>SUM(E7:E10)</f>
        <v>0.0005450328910260007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B31" sqref="B31"/>
    </sheetView>
  </sheetViews>
  <sheetFormatPr defaultColWidth="11.421875" defaultRowHeight="15"/>
  <cols>
    <col min="1" max="1" width="15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2" t="s">
        <v>15</v>
      </c>
      <c r="B1" s="52"/>
    </row>
    <row r="2" spans="1:2" ht="15">
      <c r="A2" s="52" t="s">
        <v>28</v>
      </c>
      <c r="B2" s="52"/>
    </row>
    <row r="3" spans="1:2" ht="15">
      <c r="A3" s="52" t="s">
        <v>17</v>
      </c>
      <c r="B3" s="52" t="s">
        <v>18</v>
      </c>
    </row>
    <row r="4" spans="1:2" ht="15">
      <c r="A4" s="52"/>
      <c r="B4" s="51"/>
    </row>
    <row r="7" spans="1:4" ht="15">
      <c r="A7" s="45" t="s">
        <v>10</v>
      </c>
      <c r="B7" s="45" t="s">
        <v>11</v>
      </c>
      <c r="C7" s="45" t="s">
        <v>14</v>
      </c>
      <c r="D7" s="45" t="s">
        <v>12</v>
      </c>
    </row>
    <row r="8" spans="1:4" ht="15">
      <c r="A8" s="49">
        <v>43132</v>
      </c>
      <c r="B8" s="50">
        <v>30387</v>
      </c>
      <c r="C8" s="22">
        <v>5.7365</v>
      </c>
      <c r="D8" s="53">
        <f>ROUND(B8*C8,2)</f>
        <v>174315.03</v>
      </c>
    </row>
    <row r="9" spans="1:4" ht="15">
      <c r="A9" s="49">
        <v>43133</v>
      </c>
      <c r="B9" s="50">
        <v>29204</v>
      </c>
      <c r="C9" s="22">
        <v>5.6572</v>
      </c>
      <c r="D9" s="53">
        <f>ROUND(B9*C9,2)</f>
        <v>165212.87</v>
      </c>
    </row>
    <row r="10" spans="2:4" ht="15">
      <c r="B10" s="50">
        <f>SUM(B8:B9)</f>
        <v>59591</v>
      </c>
      <c r="C10" s="22">
        <f>ROUND(D10/B10,8)</f>
        <v>5.69763723</v>
      </c>
      <c r="D10" s="53">
        <f>SUM(D8:D9)</f>
        <v>339527.9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 topLeftCell="A1">
      <selection activeCell="D3" sqref="D3"/>
    </sheetView>
  </sheetViews>
  <sheetFormatPr defaultColWidth="11.421875" defaultRowHeight="15"/>
  <cols>
    <col min="1" max="1" width="35.421875" style="0" customWidth="1"/>
    <col min="2" max="2" width="21.00390625" style="0" bestFit="1" customWidth="1"/>
    <col min="3" max="3" width="28.140625" style="0" customWidth="1"/>
    <col min="4" max="4" width="20.140625" style="0" customWidth="1"/>
  </cols>
  <sheetData>
    <row r="1" spans="1:5" ht="15">
      <c r="A1" s="52" t="s">
        <v>15</v>
      </c>
      <c r="B1" s="52"/>
      <c r="C1" s="55" t="s">
        <v>21</v>
      </c>
      <c r="D1" s="56">
        <v>2350000</v>
      </c>
      <c r="E1" s="57">
        <f>D1/D1</f>
        <v>1</v>
      </c>
    </row>
    <row r="2" spans="1:5" ht="15">
      <c r="A2" s="52" t="s">
        <v>16</v>
      </c>
      <c r="B2" s="52"/>
      <c r="C2" s="55" t="s">
        <v>22</v>
      </c>
      <c r="D2" s="56">
        <f>(E71*F71)+(E131*F131)</f>
        <v>339527.89430000004</v>
      </c>
      <c r="E2" s="57">
        <f>D2/D1</f>
        <v>0.1444799550212766</v>
      </c>
    </row>
    <row r="3" spans="1:5" ht="15">
      <c r="A3" s="52" t="s">
        <v>17</v>
      </c>
      <c r="B3" s="52" t="s">
        <v>18</v>
      </c>
      <c r="C3" s="55" t="s">
        <v>23</v>
      </c>
      <c r="D3" s="56">
        <f>D1-D2</f>
        <v>2010472.1057</v>
      </c>
      <c r="E3" s="57">
        <f>D3/D1</f>
        <v>0.8555200449787234</v>
      </c>
    </row>
    <row r="4" spans="1:2" ht="15">
      <c r="A4" s="52"/>
      <c r="B4" s="51"/>
    </row>
    <row r="8" ht="15.75" thickBot="1"/>
    <row r="9" spans="1:8" ht="15.75" thickBot="1">
      <c r="A9" s="1"/>
      <c r="B9" s="9" t="s">
        <v>5</v>
      </c>
      <c r="C9" s="9" t="s">
        <v>6</v>
      </c>
      <c r="D9" s="9" t="s">
        <v>0</v>
      </c>
      <c r="E9" s="9" t="s">
        <v>2</v>
      </c>
      <c r="F9" s="9" t="s">
        <v>3</v>
      </c>
      <c r="G9" s="9" t="s">
        <v>1</v>
      </c>
      <c r="H9" s="9" t="s">
        <v>4</v>
      </c>
    </row>
    <row r="10" spans="1:8" ht="15">
      <c r="A10" s="8"/>
      <c r="B10" s="10">
        <v>43132</v>
      </c>
      <c r="C10" s="11">
        <v>0.3853009259259259</v>
      </c>
      <c r="D10" s="12" t="s">
        <v>9</v>
      </c>
      <c r="E10" s="13">
        <v>115</v>
      </c>
      <c r="F10" s="14">
        <v>5.71</v>
      </c>
      <c r="G10" s="15" t="s">
        <v>8</v>
      </c>
      <c r="H10" s="12" t="s">
        <v>7</v>
      </c>
    </row>
    <row r="11" spans="1:8" ht="15">
      <c r="A11" s="7"/>
      <c r="B11" s="16">
        <v>43132</v>
      </c>
      <c r="C11" s="17">
        <v>0.3853009259259259</v>
      </c>
      <c r="D11" s="18" t="s">
        <v>9</v>
      </c>
      <c r="E11" s="19">
        <v>218</v>
      </c>
      <c r="F11" s="20">
        <v>5.71</v>
      </c>
      <c r="G11" s="21" t="s">
        <v>8</v>
      </c>
      <c r="H11" s="18" t="s">
        <v>7</v>
      </c>
    </row>
    <row r="12" spans="1:8" ht="15">
      <c r="A12" s="7"/>
      <c r="B12" s="16">
        <v>43132</v>
      </c>
      <c r="C12" s="17">
        <v>0.3853009259259259</v>
      </c>
      <c r="D12" s="18" t="s">
        <v>9</v>
      </c>
      <c r="E12" s="22">
        <v>123</v>
      </c>
      <c r="F12" s="20">
        <v>5.71</v>
      </c>
      <c r="G12" s="21" t="s">
        <v>8</v>
      </c>
      <c r="H12" s="18" t="s">
        <v>7</v>
      </c>
    </row>
    <row r="13" spans="1:8" ht="15">
      <c r="A13" s="7"/>
      <c r="B13" s="16">
        <v>43132</v>
      </c>
      <c r="C13" s="17">
        <v>0.3853009259259259</v>
      </c>
      <c r="D13" s="18" t="s">
        <v>9</v>
      </c>
      <c r="E13" s="22">
        <v>51</v>
      </c>
      <c r="F13" s="20">
        <v>5.71</v>
      </c>
      <c r="G13" s="21" t="s">
        <v>8</v>
      </c>
      <c r="H13" s="18" t="s">
        <v>7</v>
      </c>
    </row>
    <row r="14" spans="1:8" ht="15">
      <c r="A14" s="7"/>
      <c r="B14" s="16">
        <v>43132</v>
      </c>
      <c r="C14" s="17">
        <v>0.3853009259259259</v>
      </c>
      <c r="D14" s="18" t="s">
        <v>9</v>
      </c>
      <c r="E14" s="22">
        <v>231</v>
      </c>
      <c r="F14" s="20">
        <v>5.71</v>
      </c>
      <c r="G14" s="21" t="s">
        <v>8</v>
      </c>
      <c r="H14" s="18" t="s">
        <v>7</v>
      </c>
    </row>
    <row r="15" spans="1:8" ht="15">
      <c r="A15" s="7"/>
      <c r="B15" s="16">
        <v>43132</v>
      </c>
      <c r="C15" s="17">
        <v>0.3853009259259259</v>
      </c>
      <c r="D15" s="18" t="s">
        <v>9</v>
      </c>
      <c r="E15" s="22">
        <v>309</v>
      </c>
      <c r="F15" s="20">
        <v>5.71</v>
      </c>
      <c r="G15" s="21" t="s">
        <v>8</v>
      </c>
      <c r="H15" s="18" t="s">
        <v>7</v>
      </c>
    </row>
    <row r="16" spans="1:8" ht="15">
      <c r="A16" s="7"/>
      <c r="B16" s="16">
        <v>43132</v>
      </c>
      <c r="C16" s="17">
        <v>0.3853009259259259</v>
      </c>
      <c r="D16" s="18" t="s">
        <v>9</v>
      </c>
      <c r="E16" s="22">
        <v>309</v>
      </c>
      <c r="F16" s="20">
        <v>5.71</v>
      </c>
      <c r="G16" s="21" t="s">
        <v>8</v>
      </c>
      <c r="H16" s="18" t="s">
        <v>7</v>
      </c>
    </row>
    <row r="17" spans="1:8" ht="15">
      <c r="A17" s="7"/>
      <c r="B17" s="16">
        <v>43132</v>
      </c>
      <c r="C17" s="17">
        <v>0.3853009259259259</v>
      </c>
      <c r="D17" s="18" t="s">
        <v>9</v>
      </c>
      <c r="E17" s="22">
        <v>1207</v>
      </c>
      <c r="F17" s="20">
        <v>5.71</v>
      </c>
      <c r="G17" s="21" t="s">
        <v>8</v>
      </c>
      <c r="H17" s="18" t="s">
        <v>7</v>
      </c>
    </row>
    <row r="18" spans="1:8" ht="15">
      <c r="A18" s="7"/>
      <c r="B18" s="16">
        <v>43132</v>
      </c>
      <c r="C18" s="17">
        <v>0.3890046296296296</v>
      </c>
      <c r="D18" s="18" t="s">
        <v>9</v>
      </c>
      <c r="E18" s="22">
        <v>176</v>
      </c>
      <c r="F18" s="20">
        <v>5.71</v>
      </c>
      <c r="G18" s="21" t="s">
        <v>8</v>
      </c>
      <c r="H18" s="18" t="s">
        <v>7</v>
      </c>
    </row>
    <row r="19" spans="1:8" ht="15">
      <c r="A19" s="7"/>
      <c r="B19" s="16">
        <v>43132</v>
      </c>
      <c r="C19" s="17">
        <v>0.3890046296296296</v>
      </c>
      <c r="D19" s="18" t="s">
        <v>9</v>
      </c>
      <c r="E19" s="23">
        <v>293</v>
      </c>
      <c r="F19" s="20">
        <v>5.71</v>
      </c>
      <c r="G19" s="21" t="s">
        <v>8</v>
      </c>
      <c r="H19" s="18" t="s">
        <v>7</v>
      </c>
    </row>
    <row r="20" spans="1:8" ht="15">
      <c r="A20" s="7"/>
      <c r="B20" s="16">
        <v>43132</v>
      </c>
      <c r="C20" s="17">
        <v>0.3958101851851852</v>
      </c>
      <c r="D20" s="18" t="s">
        <v>9</v>
      </c>
      <c r="E20" s="23">
        <v>758</v>
      </c>
      <c r="F20" s="20">
        <v>5.71</v>
      </c>
      <c r="G20" s="21" t="s">
        <v>8</v>
      </c>
      <c r="H20" s="18" t="s">
        <v>7</v>
      </c>
    </row>
    <row r="21" spans="1:8" ht="15">
      <c r="A21" s="7"/>
      <c r="B21" s="16">
        <v>43132</v>
      </c>
      <c r="C21" s="17">
        <v>0.3958333333333333</v>
      </c>
      <c r="D21" s="18" t="s">
        <v>9</v>
      </c>
      <c r="E21" s="23">
        <v>16</v>
      </c>
      <c r="F21" s="20">
        <v>5.71</v>
      </c>
      <c r="G21" s="21" t="s">
        <v>8</v>
      </c>
      <c r="H21" s="18" t="s">
        <v>7</v>
      </c>
    </row>
    <row r="22" spans="1:8" ht="15">
      <c r="A22" s="7"/>
      <c r="B22" s="16">
        <v>43132</v>
      </c>
      <c r="C22" s="17">
        <v>0.41282407407407407</v>
      </c>
      <c r="D22" s="18" t="s">
        <v>9</v>
      </c>
      <c r="E22" s="23">
        <v>1</v>
      </c>
      <c r="F22" s="20">
        <v>5.72</v>
      </c>
      <c r="G22" s="21" t="s">
        <v>8</v>
      </c>
      <c r="H22" s="18" t="s">
        <v>7</v>
      </c>
    </row>
    <row r="23" spans="1:8" ht="15">
      <c r="A23" s="7"/>
      <c r="B23" s="16">
        <v>43132</v>
      </c>
      <c r="C23" s="17">
        <v>0.41282407407407407</v>
      </c>
      <c r="D23" s="18" t="s">
        <v>9</v>
      </c>
      <c r="E23" s="23">
        <v>11</v>
      </c>
      <c r="F23" s="20">
        <v>5.72</v>
      </c>
      <c r="G23" s="21" t="s">
        <v>8</v>
      </c>
      <c r="H23" s="18" t="s">
        <v>7</v>
      </c>
    </row>
    <row r="24" spans="1:8" ht="15">
      <c r="A24" s="7"/>
      <c r="B24" s="16">
        <v>43132</v>
      </c>
      <c r="C24" s="17">
        <v>0.41282407407407407</v>
      </c>
      <c r="D24" s="18" t="s">
        <v>9</v>
      </c>
      <c r="E24" s="23">
        <v>441</v>
      </c>
      <c r="F24" s="20">
        <v>5.72</v>
      </c>
      <c r="G24" s="21" t="s">
        <v>8</v>
      </c>
      <c r="H24" s="18" t="s">
        <v>7</v>
      </c>
    </row>
    <row r="25" spans="1:8" ht="15">
      <c r="A25" s="7"/>
      <c r="B25" s="16">
        <v>43132</v>
      </c>
      <c r="C25" s="17">
        <v>0.41282407407407407</v>
      </c>
      <c r="D25" s="18" t="s">
        <v>9</v>
      </c>
      <c r="E25" s="23">
        <v>424</v>
      </c>
      <c r="F25" s="20">
        <v>5.72</v>
      </c>
      <c r="G25" s="21" t="s">
        <v>8</v>
      </c>
      <c r="H25" s="18" t="s">
        <v>7</v>
      </c>
    </row>
    <row r="26" spans="1:8" ht="15">
      <c r="A26" s="7"/>
      <c r="B26" s="16">
        <v>43132</v>
      </c>
      <c r="C26" s="17">
        <v>0.41282407407407407</v>
      </c>
      <c r="D26" s="18" t="s">
        <v>9</v>
      </c>
      <c r="E26" s="23">
        <v>316</v>
      </c>
      <c r="F26" s="20">
        <v>5.72</v>
      </c>
      <c r="G26" s="21" t="s">
        <v>8</v>
      </c>
      <c r="H26" s="18" t="s">
        <v>7</v>
      </c>
    </row>
    <row r="27" spans="1:8" ht="15">
      <c r="A27" s="7"/>
      <c r="B27" s="16">
        <v>43132</v>
      </c>
      <c r="C27" s="17">
        <v>0.41282407407407407</v>
      </c>
      <c r="D27" s="18" t="s">
        <v>9</v>
      </c>
      <c r="E27" s="23">
        <v>1</v>
      </c>
      <c r="F27" s="20">
        <v>5.72</v>
      </c>
      <c r="G27" s="21" t="s">
        <v>8</v>
      </c>
      <c r="H27" s="18" t="s">
        <v>7</v>
      </c>
    </row>
    <row r="28" spans="1:8" ht="15">
      <c r="A28" s="7"/>
      <c r="B28" s="16">
        <v>43132</v>
      </c>
      <c r="C28" s="17">
        <v>0.4233912037037037</v>
      </c>
      <c r="D28" s="18" t="s">
        <v>9</v>
      </c>
      <c r="E28" s="23">
        <v>3854</v>
      </c>
      <c r="F28" s="20">
        <v>5.71</v>
      </c>
      <c r="G28" s="21" t="s">
        <v>8</v>
      </c>
      <c r="H28" s="18" t="s">
        <v>7</v>
      </c>
    </row>
    <row r="29" spans="1:8" ht="15">
      <c r="A29" s="7"/>
      <c r="B29" s="16">
        <v>43132</v>
      </c>
      <c r="C29" s="17">
        <v>0.4233912037037037</v>
      </c>
      <c r="D29" s="18" t="s">
        <v>9</v>
      </c>
      <c r="E29" s="23">
        <v>277</v>
      </c>
      <c r="F29" s="20">
        <v>5.71</v>
      </c>
      <c r="G29" s="21" t="s">
        <v>8</v>
      </c>
      <c r="H29" s="18" t="s">
        <v>7</v>
      </c>
    </row>
    <row r="30" spans="1:8" ht="15">
      <c r="A30" s="7"/>
      <c r="B30" s="16">
        <v>43132</v>
      </c>
      <c r="C30" s="17">
        <v>0.4233912037037037</v>
      </c>
      <c r="D30" s="18" t="s">
        <v>9</v>
      </c>
      <c r="E30" s="23">
        <v>26</v>
      </c>
      <c r="F30" s="20">
        <v>5.71</v>
      </c>
      <c r="G30" s="21" t="s">
        <v>8</v>
      </c>
      <c r="H30" s="18" t="s">
        <v>7</v>
      </c>
    </row>
    <row r="31" spans="1:8" ht="15">
      <c r="A31" s="7"/>
      <c r="B31" s="16">
        <v>43132</v>
      </c>
      <c r="C31" s="17">
        <v>0.4233912037037037</v>
      </c>
      <c r="D31" s="18" t="s">
        <v>9</v>
      </c>
      <c r="E31" s="23">
        <v>458</v>
      </c>
      <c r="F31" s="20">
        <v>5.71</v>
      </c>
      <c r="G31" s="21" t="s">
        <v>8</v>
      </c>
      <c r="H31" s="18" t="s">
        <v>7</v>
      </c>
    </row>
    <row r="32" spans="1:8" ht="15">
      <c r="A32" s="7"/>
      <c r="B32" s="16">
        <v>43132</v>
      </c>
      <c r="C32" s="17">
        <v>0.4234953703703704</v>
      </c>
      <c r="D32" s="18" t="s">
        <v>9</v>
      </c>
      <c r="E32" s="23">
        <v>63</v>
      </c>
      <c r="F32" s="20">
        <v>5.71</v>
      </c>
      <c r="G32" s="21" t="s">
        <v>8</v>
      </c>
      <c r="H32" s="18" t="s">
        <v>7</v>
      </c>
    </row>
    <row r="33" spans="1:8" ht="15">
      <c r="A33" s="7"/>
      <c r="B33" s="16">
        <v>43132</v>
      </c>
      <c r="C33" s="17">
        <v>0.4235069444444444</v>
      </c>
      <c r="D33" s="18" t="s">
        <v>9</v>
      </c>
      <c r="E33" s="23">
        <v>16</v>
      </c>
      <c r="F33" s="20">
        <v>5.71</v>
      </c>
      <c r="G33" s="21" t="s">
        <v>8</v>
      </c>
      <c r="H33" s="18" t="s">
        <v>7</v>
      </c>
    </row>
    <row r="34" spans="1:8" ht="15">
      <c r="A34" s="7"/>
      <c r="B34" s="16">
        <v>43132</v>
      </c>
      <c r="C34" s="17">
        <v>0.4293865740740741</v>
      </c>
      <c r="D34" s="18" t="s">
        <v>9</v>
      </c>
      <c r="E34" s="23">
        <v>306</v>
      </c>
      <c r="F34" s="20">
        <v>5.71</v>
      </c>
      <c r="G34" s="21" t="s">
        <v>8</v>
      </c>
      <c r="H34" s="18" t="s">
        <v>7</v>
      </c>
    </row>
    <row r="35" spans="1:8" ht="15">
      <c r="A35" s="7"/>
      <c r="B35" s="16">
        <v>43132</v>
      </c>
      <c r="C35" s="17">
        <v>0.4392476851851852</v>
      </c>
      <c r="D35" s="18" t="s">
        <v>9</v>
      </c>
      <c r="E35" s="23">
        <v>630</v>
      </c>
      <c r="F35" s="20">
        <v>5.71</v>
      </c>
      <c r="G35" s="21" t="s">
        <v>8</v>
      </c>
      <c r="H35" s="18" t="s">
        <v>7</v>
      </c>
    </row>
    <row r="36" spans="1:8" ht="15">
      <c r="A36" s="7"/>
      <c r="B36" s="16">
        <v>43132</v>
      </c>
      <c r="C36" s="17">
        <v>0.4476157407407408</v>
      </c>
      <c r="D36" s="18" t="s">
        <v>9</v>
      </c>
      <c r="E36" s="23">
        <v>1169</v>
      </c>
      <c r="F36" s="20">
        <v>5.72</v>
      </c>
      <c r="G36" s="21" t="s">
        <v>8</v>
      </c>
      <c r="H36" s="18" t="s">
        <v>7</v>
      </c>
    </row>
    <row r="37" spans="1:8" ht="15">
      <c r="A37" s="7"/>
      <c r="B37" s="16">
        <v>43132</v>
      </c>
      <c r="C37" s="17">
        <v>0.4764583333333334</v>
      </c>
      <c r="D37" s="18" t="s">
        <v>9</v>
      </c>
      <c r="E37" s="23">
        <v>842</v>
      </c>
      <c r="F37" s="20">
        <v>5.74</v>
      </c>
      <c r="G37" s="21" t="s">
        <v>8</v>
      </c>
      <c r="H37" s="18" t="s">
        <v>7</v>
      </c>
    </row>
    <row r="38" spans="1:8" ht="15">
      <c r="A38" s="7"/>
      <c r="B38" s="16">
        <v>43132</v>
      </c>
      <c r="C38" s="17">
        <v>0.48038194444444443</v>
      </c>
      <c r="D38" s="18" t="s">
        <v>9</v>
      </c>
      <c r="E38" s="23">
        <v>600</v>
      </c>
      <c r="F38" s="20">
        <v>5.78</v>
      </c>
      <c r="G38" s="21" t="s">
        <v>8</v>
      </c>
      <c r="H38" s="18" t="s">
        <v>7</v>
      </c>
    </row>
    <row r="39" spans="1:8" ht="15">
      <c r="A39" s="7"/>
      <c r="B39" s="16">
        <v>43132</v>
      </c>
      <c r="C39" s="17">
        <v>0.48038194444444443</v>
      </c>
      <c r="D39" s="18" t="s">
        <v>9</v>
      </c>
      <c r="E39" s="23">
        <v>250</v>
      </c>
      <c r="F39" s="20">
        <v>5.78</v>
      </c>
      <c r="G39" s="21" t="s">
        <v>8</v>
      </c>
      <c r="H39" s="18" t="s">
        <v>7</v>
      </c>
    </row>
    <row r="40" spans="1:8" ht="15">
      <c r="A40" s="7"/>
      <c r="B40" s="16">
        <v>43132</v>
      </c>
      <c r="C40" s="17">
        <v>0.48038194444444443</v>
      </c>
      <c r="D40" s="18" t="s">
        <v>9</v>
      </c>
      <c r="E40" s="23">
        <v>625</v>
      </c>
      <c r="F40" s="20">
        <v>5.78</v>
      </c>
      <c r="G40" s="21" t="s">
        <v>8</v>
      </c>
      <c r="H40" s="18" t="s">
        <v>7</v>
      </c>
    </row>
    <row r="41" spans="1:8" ht="15">
      <c r="A41" s="7"/>
      <c r="B41" s="16">
        <v>43132</v>
      </c>
      <c r="C41" s="17">
        <v>0.48038194444444443</v>
      </c>
      <c r="D41" s="18" t="s">
        <v>9</v>
      </c>
      <c r="E41" s="23">
        <v>225</v>
      </c>
      <c r="F41" s="20">
        <v>5.78</v>
      </c>
      <c r="G41" s="21" t="s">
        <v>8</v>
      </c>
      <c r="H41" s="18" t="s">
        <v>7</v>
      </c>
    </row>
    <row r="42" spans="1:8" ht="15">
      <c r="A42" s="7"/>
      <c r="B42" s="16">
        <v>43132</v>
      </c>
      <c r="C42" s="17">
        <v>0.48038194444444443</v>
      </c>
      <c r="D42" s="18" t="s">
        <v>9</v>
      </c>
      <c r="E42" s="23">
        <v>850</v>
      </c>
      <c r="F42" s="20">
        <v>5.78</v>
      </c>
      <c r="G42" s="21" t="s">
        <v>8</v>
      </c>
      <c r="H42" s="18" t="s">
        <v>7</v>
      </c>
    </row>
    <row r="43" spans="1:8" ht="15">
      <c r="A43" s="7"/>
      <c r="B43" s="16">
        <v>43132</v>
      </c>
      <c r="C43" s="17">
        <v>0.4865393518518519</v>
      </c>
      <c r="D43" s="18" t="s">
        <v>9</v>
      </c>
      <c r="E43" s="23">
        <v>9</v>
      </c>
      <c r="F43" s="20">
        <v>5.78</v>
      </c>
      <c r="G43" s="21" t="s">
        <v>8</v>
      </c>
      <c r="H43" s="18" t="s">
        <v>7</v>
      </c>
    </row>
    <row r="44" spans="1:8" ht="15">
      <c r="A44" s="7"/>
      <c r="B44" s="16">
        <v>43132</v>
      </c>
      <c r="C44" s="17">
        <v>0.4865393518518519</v>
      </c>
      <c r="D44" s="18" t="s">
        <v>9</v>
      </c>
      <c r="E44" s="23">
        <v>35</v>
      </c>
      <c r="F44" s="20">
        <v>5.78</v>
      </c>
      <c r="G44" s="21" t="s">
        <v>8</v>
      </c>
      <c r="H44" s="18" t="s">
        <v>7</v>
      </c>
    </row>
    <row r="45" spans="1:8" ht="15">
      <c r="A45" s="7"/>
      <c r="B45" s="16">
        <v>43132</v>
      </c>
      <c r="C45" s="17">
        <v>0.4865393518518519</v>
      </c>
      <c r="D45" s="18" t="s">
        <v>9</v>
      </c>
      <c r="E45" s="23">
        <v>805</v>
      </c>
      <c r="F45" s="20">
        <v>5.78</v>
      </c>
      <c r="G45" s="21" t="s">
        <v>8</v>
      </c>
      <c r="H45" s="18" t="s">
        <v>7</v>
      </c>
    </row>
    <row r="46" spans="1:8" ht="15">
      <c r="A46" s="7"/>
      <c r="B46" s="16">
        <v>43132</v>
      </c>
      <c r="C46" s="17">
        <v>0.4865393518518519</v>
      </c>
      <c r="D46" s="18" t="s">
        <v>9</v>
      </c>
      <c r="E46" s="23">
        <v>1</v>
      </c>
      <c r="F46" s="20">
        <v>5.78</v>
      </c>
      <c r="G46" s="21" t="s">
        <v>8</v>
      </c>
      <c r="H46" s="18" t="s">
        <v>7</v>
      </c>
    </row>
    <row r="47" spans="1:8" ht="15">
      <c r="A47" s="7"/>
      <c r="B47" s="16">
        <v>43132</v>
      </c>
      <c r="C47" s="17">
        <v>0.4865393518518519</v>
      </c>
      <c r="D47" s="18" t="s">
        <v>9</v>
      </c>
      <c r="E47" s="23">
        <v>673</v>
      </c>
      <c r="F47" s="20">
        <v>5.78</v>
      </c>
      <c r="G47" s="21" t="s">
        <v>8</v>
      </c>
      <c r="H47" s="18" t="s">
        <v>7</v>
      </c>
    </row>
    <row r="48" spans="1:8" ht="15">
      <c r="A48" s="7"/>
      <c r="B48" s="16">
        <v>43132</v>
      </c>
      <c r="C48" s="17">
        <v>0.4865393518518519</v>
      </c>
      <c r="D48" s="18" t="s">
        <v>9</v>
      </c>
      <c r="E48" s="23">
        <v>36</v>
      </c>
      <c r="F48" s="20">
        <v>5.78</v>
      </c>
      <c r="G48" s="21" t="s">
        <v>8</v>
      </c>
      <c r="H48" s="18" t="s">
        <v>7</v>
      </c>
    </row>
    <row r="49" spans="1:8" ht="15">
      <c r="A49" s="7"/>
      <c r="B49" s="16">
        <v>43132</v>
      </c>
      <c r="C49" s="17">
        <v>0.4865393518518519</v>
      </c>
      <c r="D49" s="18" t="s">
        <v>9</v>
      </c>
      <c r="E49" s="23">
        <v>49</v>
      </c>
      <c r="F49" s="20">
        <v>5.78</v>
      </c>
      <c r="G49" s="21" t="s">
        <v>8</v>
      </c>
      <c r="H49" s="18" t="s">
        <v>7</v>
      </c>
    </row>
    <row r="50" spans="1:8" ht="15">
      <c r="A50" s="7"/>
      <c r="B50" s="16">
        <v>43132</v>
      </c>
      <c r="C50" s="17">
        <v>0.48868055555555556</v>
      </c>
      <c r="D50" s="18" t="s">
        <v>9</v>
      </c>
      <c r="E50" s="23">
        <v>897</v>
      </c>
      <c r="F50" s="20">
        <v>5.78</v>
      </c>
      <c r="G50" s="21" t="s">
        <v>8</v>
      </c>
      <c r="H50" s="18" t="s">
        <v>7</v>
      </c>
    </row>
    <row r="51" spans="1:8" ht="15">
      <c r="A51" s="7"/>
      <c r="B51" s="16">
        <v>43132</v>
      </c>
      <c r="C51" s="17">
        <v>0.48868055555555556</v>
      </c>
      <c r="D51" s="18" t="s">
        <v>9</v>
      </c>
      <c r="E51" s="23">
        <v>111</v>
      </c>
      <c r="F51" s="20">
        <v>5.78</v>
      </c>
      <c r="G51" s="21" t="s">
        <v>8</v>
      </c>
      <c r="H51" s="18" t="s">
        <v>7</v>
      </c>
    </row>
    <row r="52" spans="1:8" ht="15">
      <c r="A52" s="7"/>
      <c r="B52" s="16">
        <v>43132</v>
      </c>
      <c r="C52" s="17">
        <v>0.5035995370370371</v>
      </c>
      <c r="D52" s="18" t="s">
        <v>9</v>
      </c>
      <c r="E52" s="23">
        <v>1831</v>
      </c>
      <c r="F52" s="20">
        <v>5.8</v>
      </c>
      <c r="G52" s="21" t="s">
        <v>8</v>
      </c>
      <c r="H52" s="18" t="s">
        <v>7</v>
      </c>
    </row>
    <row r="53" spans="1:8" ht="15">
      <c r="A53" s="7"/>
      <c r="B53" s="16">
        <v>43132</v>
      </c>
      <c r="C53" s="17">
        <v>0.5036111111111111</v>
      </c>
      <c r="D53" s="18" t="s">
        <v>9</v>
      </c>
      <c r="E53" s="23">
        <v>141</v>
      </c>
      <c r="F53" s="20">
        <v>5.78</v>
      </c>
      <c r="G53" s="21" t="s">
        <v>8</v>
      </c>
      <c r="H53" s="18" t="s">
        <v>7</v>
      </c>
    </row>
    <row r="54" spans="1:8" ht="15">
      <c r="A54" s="7"/>
      <c r="B54" s="16">
        <v>43132</v>
      </c>
      <c r="C54" s="17">
        <v>0.5036111111111111</v>
      </c>
      <c r="D54" s="18" t="s">
        <v>9</v>
      </c>
      <c r="E54" s="23">
        <v>659</v>
      </c>
      <c r="F54" s="20">
        <v>5.78</v>
      </c>
      <c r="G54" s="21" t="s">
        <v>8</v>
      </c>
      <c r="H54" s="18" t="s">
        <v>7</v>
      </c>
    </row>
    <row r="55" spans="1:8" ht="15">
      <c r="A55" s="7"/>
      <c r="B55" s="16">
        <v>43132</v>
      </c>
      <c r="C55" s="17">
        <v>0.5036111111111111</v>
      </c>
      <c r="D55" s="18" t="s">
        <v>9</v>
      </c>
      <c r="E55" s="23">
        <v>62</v>
      </c>
      <c r="F55" s="20">
        <v>5.78</v>
      </c>
      <c r="G55" s="21" t="s">
        <v>8</v>
      </c>
      <c r="H55" s="18" t="s">
        <v>7</v>
      </c>
    </row>
    <row r="56" spans="1:8" ht="15">
      <c r="A56" s="7"/>
      <c r="B56" s="16">
        <v>43132</v>
      </c>
      <c r="C56" s="17">
        <v>0.5317476851851851</v>
      </c>
      <c r="D56" s="18" t="s">
        <v>9</v>
      </c>
      <c r="E56" s="23">
        <v>800</v>
      </c>
      <c r="F56" s="20">
        <v>5.8</v>
      </c>
      <c r="G56" s="21" t="s">
        <v>8</v>
      </c>
      <c r="H56" s="18" t="s">
        <v>7</v>
      </c>
    </row>
    <row r="57" spans="1:8" ht="15">
      <c r="A57" s="7"/>
      <c r="B57" s="16">
        <v>43132</v>
      </c>
      <c r="C57" s="17">
        <v>0.5317476851851851</v>
      </c>
      <c r="D57" s="18" t="s">
        <v>9</v>
      </c>
      <c r="E57" s="23">
        <v>700</v>
      </c>
      <c r="F57" s="20">
        <v>5.8</v>
      </c>
      <c r="G57" s="21" t="s">
        <v>8</v>
      </c>
      <c r="H57" s="18" t="s">
        <v>7</v>
      </c>
    </row>
    <row r="58" spans="1:8" ht="15">
      <c r="A58" s="7"/>
      <c r="B58" s="16">
        <v>43132</v>
      </c>
      <c r="C58" s="17">
        <v>0.5728703703703704</v>
      </c>
      <c r="D58" s="18" t="s">
        <v>9</v>
      </c>
      <c r="E58" s="23">
        <v>1283</v>
      </c>
      <c r="F58" s="20">
        <v>5.77</v>
      </c>
      <c r="G58" s="21" t="s">
        <v>8</v>
      </c>
      <c r="H58" s="18" t="s">
        <v>7</v>
      </c>
    </row>
    <row r="59" spans="1:8" ht="15">
      <c r="A59" s="7"/>
      <c r="B59" s="16">
        <v>43132</v>
      </c>
      <c r="C59" s="17">
        <v>0.5728703703703704</v>
      </c>
      <c r="D59" s="18" t="s">
        <v>9</v>
      </c>
      <c r="E59" s="23">
        <v>104</v>
      </c>
      <c r="F59" s="20">
        <v>5.77</v>
      </c>
      <c r="G59" s="21" t="s">
        <v>8</v>
      </c>
      <c r="H59" s="18" t="s">
        <v>7</v>
      </c>
    </row>
    <row r="60" spans="1:8" ht="15">
      <c r="A60" s="7"/>
      <c r="B60" s="16">
        <v>43132</v>
      </c>
      <c r="C60" s="17">
        <v>0.6243171296296296</v>
      </c>
      <c r="D60" s="18" t="s">
        <v>9</v>
      </c>
      <c r="E60" s="23">
        <v>2500</v>
      </c>
      <c r="F60" s="20">
        <v>5.71</v>
      </c>
      <c r="G60" s="21" t="s">
        <v>8</v>
      </c>
      <c r="H60" s="18" t="s">
        <v>7</v>
      </c>
    </row>
    <row r="61" spans="1:8" ht="15">
      <c r="A61" s="7"/>
      <c r="B61" s="16">
        <v>43132</v>
      </c>
      <c r="C61" s="17">
        <v>0.6430092592592592</v>
      </c>
      <c r="D61" s="18" t="s">
        <v>9</v>
      </c>
      <c r="E61" s="23">
        <v>340</v>
      </c>
      <c r="F61" s="20">
        <v>5.67</v>
      </c>
      <c r="G61" s="21" t="s">
        <v>8</v>
      </c>
      <c r="H61" s="18" t="s">
        <v>7</v>
      </c>
    </row>
    <row r="62" spans="1:8" ht="15">
      <c r="A62" s="7"/>
      <c r="B62" s="16">
        <v>43132</v>
      </c>
      <c r="C62" s="17">
        <v>0.6524305555555555</v>
      </c>
      <c r="D62" s="18" t="s">
        <v>9</v>
      </c>
      <c r="E62" s="23">
        <v>660</v>
      </c>
      <c r="F62" s="20">
        <v>5.7</v>
      </c>
      <c r="G62" s="21" t="s">
        <v>8</v>
      </c>
      <c r="H62" s="18" t="s">
        <v>7</v>
      </c>
    </row>
    <row r="63" spans="1:8" ht="15">
      <c r="A63" s="7"/>
      <c r="B63" s="16">
        <v>43132</v>
      </c>
      <c r="C63" s="17">
        <v>0.6771759259259259</v>
      </c>
      <c r="D63" s="18" t="s">
        <v>9</v>
      </c>
      <c r="E63" s="23">
        <v>135</v>
      </c>
      <c r="F63" s="20">
        <v>5.69</v>
      </c>
      <c r="G63" s="21" t="s">
        <v>8</v>
      </c>
      <c r="H63" s="18" t="s">
        <v>7</v>
      </c>
    </row>
    <row r="64" spans="1:8" ht="15">
      <c r="A64" s="7"/>
      <c r="B64" s="16">
        <v>43132</v>
      </c>
      <c r="C64" s="17">
        <v>0.6771759259259259</v>
      </c>
      <c r="D64" s="18" t="s">
        <v>9</v>
      </c>
      <c r="E64" s="23">
        <v>195</v>
      </c>
      <c r="F64" s="20">
        <v>5.69</v>
      </c>
      <c r="G64" s="21" t="s">
        <v>8</v>
      </c>
      <c r="H64" s="18" t="s">
        <v>7</v>
      </c>
    </row>
    <row r="65" spans="1:8" ht="15">
      <c r="A65" s="7"/>
      <c r="B65" s="16">
        <v>43132</v>
      </c>
      <c r="C65" s="17">
        <v>0.6813194444444445</v>
      </c>
      <c r="D65" s="18" t="s">
        <v>9</v>
      </c>
      <c r="E65" s="23">
        <v>670</v>
      </c>
      <c r="F65" s="20">
        <v>5.7</v>
      </c>
      <c r="G65" s="21" t="s">
        <v>8</v>
      </c>
      <c r="H65" s="18" t="s">
        <v>7</v>
      </c>
    </row>
    <row r="66" spans="1:8" ht="15">
      <c r="A66" s="7"/>
      <c r="B66" s="16">
        <v>43132</v>
      </c>
      <c r="C66" s="17">
        <v>0.6849189814814814</v>
      </c>
      <c r="D66" s="18" t="s">
        <v>9</v>
      </c>
      <c r="E66" s="23">
        <v>500</v>
      </c>
      <c r="F66" s="20">
        <v>5.7</v>
      </c>
      <c r="G66" s="21" t="s">
        <v>8</v>
      </c>
      <c r="H66" s="18" t="s">
        <v>7</v>
      </c>
    </row>
    <row r="67" spans="1:8" ht="15">
      <c r="A67" s="7"/>
      <c r="B67" s="16">
        <v>43132</v>
      </c>
      <c r="C67" s="17">
        <v>0.6952083333333333</v>
      </c>
      <c r="D67" s="18" t="s">
        <v>9</v>
      </c>
      <c r="E67" s="23">
        <v>1000</v>
      </c>
      <c r="F67" s="20">
        <v>5.7</v>
      </c>
      <c r="G67" s="21" t="s">
        <v>8</v>
      </c>
      <c r="H67" s="18" t="s">
        <v>7</v>
      </c>
    </row>
    <row r="68" spans="1:8" ht="15">
      <c r="A68" s="7"/>
      <c r="B68" s="16">
        <v>43132</v>
      </c>
      <c r="C68" s="17">
        <v>0.710625</v>
      </c>
      <c r="D68" s="18" t="s">
        <v>9</v>
      </c>
      <c r="E68" s="23">
        <v>57</v>
      </c>
      <c r="F68" s="20">
        <v>5.71</v>
      </c>
      <c r="G68" s="21" t="s">
        <v>8</v>
      </c>
      <c r="H68" s="18" t="s">
        <v>7</v>
      </c>
    </row>
    <row r="69" spans="1:8" ht="15">
      <c r="A69" s="7"/>
      <c r="B69" s="16">
        <v>43132</v>
      </c>
      <c r="C69" s="17">
        <v>0.710625</v>
      </c>
      <c r="D69" s="18" t="s">
        <v>9</v>
      </c>
      <c r="E69" s="23">
        <v>943</v>
      </c>
      <c r="F69" s="20">
        <v>5.71</v>
      </c>
      <c r="G69" s="21" t="s">
        <v>8</v>
      </c>
      <c r="H69" s="18" t="s">
        <v>7</v>
      </c>
    </row>
    <row r="70" spans="1:8" ht="15.75" thickBot="1">
      <c r="A70" s="32"/>
      <c r="B70" s="33"/>
      <c r="C70" s="34"/>
      <c r="D70" s="35"/>
      <c r="E70" s="36"/>
      <c r="F70" s="37"/>
      <c r="G70" s="38"/>
      <c r="H70" s="35"/>
    </row>
    <row r="71" spans="1:8" ht="16.5" thickBot="1" thickTop="1">
      <c r="A71" s="54" t="s">
        <v>19</v>
      </c>
      <c r="B71" s="24">
        <v>43132</v>
      </c>
      <c r="C71" s="25"/>
      <c r="D71" s="26"/>
      <c r="E71" s="27">
        <f>SUM(E10:E70)</f>
        <v>30387</v>
      </c>
      <c r="F71" s="28">
        <v>5.7365</v>
      </c>
      <c r="G71" s="29" t="s">
        <v>8</v>
      </c>
      <c r="H71" s="30" t="s">
        <v>7</v>
      </c>
    </row>
    <row r="72" spans="1:8" ht="16.5" thickBot="1" thickTop="1">
      <c r="A72" s="1"/>
      <c r="B72" s="4"/>
      <c r="C72" s="5"/>
      <c r="D72" s="2"/>
      <c r="E72" s="3"/>
      <c r="F72" s="6"/>
      <c r="G72" s="2"/>
      <c r="H72" s="2"/>
    </row>
    <row r="73" spans="1:8" ht="15.75" thickBot="1">
      <c r="A73" s="1"/>
      <c r="B73" s="9" t="s">
        <v>5</v>
      </c>
      <c r="C73" s="9" t="s">
        <v>6</v>
      </c>
      <c r="D73" s="9" t="s">
        <v>0</v>
      </c>
      <c r="E73" s="9" t="s">
        <v>2</v>
      </c>
      <c r="F73" s="9" t="s">
        <v>3</v>
      </c>
      <c r="G73" s="9" t="s">
        <v>1</v>
      </c>
      <c r="H73" s="9" t="s">
        <v>4</v>
      </c>
    </row>
    <row r="74" spans="1:8" ht="15">
      <c r="A74" s="39"/>
      <c r="B74" s="40">
        <v>43133</v>
      </c>
      <c r="C74" s="41">
        <v>0.37733796296296296</v>
      </c>
      <c r="D74" s="42" t="s">
        <v>9</v>
      </c>
      <c r="E74" s="43">
        <v>204</v>
      </c>
      <c r="F74" s="44">
        <v>5.69</v>
      </c>
      <c r="G74" s="42" t="s">
        <v>8</v>
      </c>
      <c r="H74" s="42" t="s">
        <v>7</v>
      </c>
    </row>
    <row r="75" spans="1:8" ht="15">
      <c r="A75" s="1"/>
      <c r="B75" s="16">
        <v>43133</v>
      </c>
      <c r="C75" s="17">
        <v>0.37733796296296296</v>
      </c>
      <c r="D75" s="18" t="s">
        <v>9</v>
      </c>
      <c r="E75" s="23">
        <v>204</v>
      </c>
      <c r="F75" s="20">
        <v>5.69</v>
      </c>
      <c r="G75" s="18" t="s">
        <v>8</v>
      </c>
      <c r="H75" s="18" t="s">
        <v>7</v>
      </c>
    </row>
    <row r="76" spans="1:8" ht="15">
      <c r="A76" s="1"/>
      <c r="B76" s="16">
        <v>43133</v>
      </c>
      <c r="C76" s="17">
        <v>0.37733796296296296</v>
      </c>
      <c r="D76" s="18" t="s">
        <v>9</v>
      </c>
      <c r="E76" s="23">
        <v>364</v>
      </c>
      <c r="F76" s="20">
        <v>5.69</v>
      </c>
      <c r="G76" s="18" t="s">
        <v>8</v>
      </c>
      <c r="H76" s="18" t="s">
        <v>7</v>
      </c>
    </row>
    <row r="77" spans="1:8" ht="15">
      <c r="A77" s="1"/>
      <c r="B77" s="16">
        <v>43133</v>
      </c>
      <c r="C77" s="17">
        <v>0.37733796296296296</v>
      </c>
      <c r="D77" s="18" t="s">
        <v>9</v>
      </c>
      <c r="E77" s="23">
        <v>364</v>
      </c>
      <c r="F77" s="20">
        <v>5.69</v>
      </c>
      <c r="G77" s="18" t="s">
        <v>8</v>
      </c>
      <c r="H77" s="18" t="s">
        <v>7</v>
      </c>
    </row>
    <row r="78" spans="1:8" ht="15">
      <c r="A78" s="1"/>
      <c r="B78" s="16">
        <v>43133</v>
      </c>
      <c r="C78" s="17">
        <v>0.37733796296296296</v>
      </c>
      <c r="D78" s="18" t="s">
        <v>9</v>
      </c>
      <c r="E78" s="23">
        <v>364</v>
      </c>
      <c r="F78" s="20">
        <v>5.69</v>
      </c>
      <c r="G78" s="18" t="s">
        <v>8</v>
      </c>
      <c r="H78" s="18" t="s">
        <v>7</v>
      </c>
    </row>
    <row r="79" spans="1:8" ht="15">
      <c r="A79" s="1"/>
      <c r="B79" s="16">
        <v>43133</v>
      </c>
      <c r="C79" s="17">
        <v>0.37733796296296296</v>
      </c>
      <c r="D79" s="18" t="s">
        <v>9</v>
      </c>
      <c r="E79" s="23">
        <v>204</v>
      </c>
      <c r="F79" s="20">
        <v>5.69</v>
      </c>
      <c r="G79" s="18" t="s">
        <v>8</v>
      </c>
      <c r="H79" s="18" t="s">
        <v>7</v>
      </c>
    </row>
    <row r="80" spans="1:8" ht="15">
      <c r="A80" s="1"/>
      <c r="B80" s="16">
        <v>43133</v>
      </c>
      <c r="C80" s="17">
        <v>0.3796643518518519</v>
      </c>
      <c r="D80" s="18" t="s">
        <v>9</v>
      </c>
      <c r="E80" s="23">
        <v>530</v>
      </c>
      <c r="F80" s="20">
        <v>5.71</v>
      </c>
      <c r="G80" s="18" t="s">
        <v>8</v>
      </c>
      <c r="H80" s="18" t="s">
        <v>7</v>
      </c>
    </row>
    <row r="81" spans="1:8" ht="15">
      <c r="A81" s="1"/>
      <c r="B81" s="16">
        <v>43133</v>
      </c>
      <c r="C81" s="17">
        <v>0.3796643518518519</v>
      </c>
      <c r="D81" s="18" t="s">
        <v>9</v>
      </c>
      <c r="E81" s="23">
        <v>568</v>
      </c>
      <c r="F81" s="20">
        <v>5.71</v>
      </c>
      <c r="G81" s="18" t="s">
        <v>8</v>
      </c>
      <c r="H81" s="18" t="s">
        <v>7</v>
      </c>
    </row>
    <row r="82" spans="1:8" ht="15">
      <c r="A82" s="1"/>
      <c r="B82" s="16">
        <v>43133</v>
      </c>
      <c r="C82" s="17">
        <v>0.3796643518518519</v>
      </c>
      <c r="D82" s="18" t="s">
        <v>9</v>
      </c>
      <c r="E82" s="23">
        <v>38</v>
      </c>
      <c r="F82" s="20">
        <v>5.71</v>
      </c>
      <c r="G82" s="18" t="s">
        <v>8</v>
      </c>
      <c r="H82" s="18" t="s">
        <v>7</v>
      </c>
    </row>
    <row r="83" spans="1:8" ht="15">
      <c r="A83" s="1"/>
      <c r="B83" s="16">
        <v>43133</v>
      </c>
      <c r="C83" s="17">
        <v>0.3796643518518519</v>
      </c>
      <c r="D83" s="18" t="s">
        <v>9</v>
      </c>
      <c r="E83" s="23">
        <v>38</v>
      </c>
      <c r="F83" s="20">
        <v>5.71</v>
      </c>
      <c r="G83" s="18" t="s">
        <v>8</v>
      </c>
      <c r="H83" s="18" t="s">
        <v>7</v>
      </c>
    </row>
    <row r="84" spans="1:8" ht="15">
      <c r="A84" s="1"/>
      <c r="B84" s="16">
        <v>43133</v>
      </c>
      <c r="C84" s="17">
        <v>0.3796643518518519</v>
      </c>
      <c r="D84" s="18" t="s">
        <v>9</v>
      </c>
      <c r="E84" s="23">
        <v>1098</v>
      </c>
      <c r="F84" s="20">
        <v>5.71</v>
      </c>
      <c r="G84" s="18" t="s">
        <v>8</v>
      </c>
      <c r="H84" s="18" t="s">
        <v>7</v>
      </c>
    </row>
    <row r="85" spans="1:8" ht="15">
      <c r="A85" s="1"/>
      <c r="B85" s="16">
        <v>43133</v>
      </c>
      <c r="C85" s="17">
        <v>0.3819212962962963</v>
      </c>
      <c r="D85" s="18" t="s">
        <v>9</v>
      </c>
      <c r="E85" s="23">
        <v>24</v>
      </c>
      <c r="F85" s="20">
        <v>5.71</v>
      </c>
      <c r="G85" s="18" t="s">
        <v>8</v>
      </c>
      <c r="H85" s="18" t="s">
        <v>7</v>
      </c>
    </row>
    <row r="86" spans="1:8" ht="15">
      <c r="A86" s="1"/>
      <c r="B86" s="16">
        <v>43133</v>
      </c>
      <c r="C86" s="17">
        <v>0.3830324074074074</v>
      </c>
      <c r="D86" s="18" t="s">
        <v>9</v>
      </c>
      <c r="E86" s="23">
        <v>850</v>
      </c>
      <c r="F86" s="20">
        <v>5.68</v>
      </c>
      <c r="G86" s="18" t="s">
        <v>8</v>
      </c>
      <c r="H86" s="18" t="s">
        <v>7</v>
      </c>
    </row>
    <row r="87" spans="1:8" ht="15">
      <c r="A87" s="1"/>
      <c r="B87" s="16">
        <v>43133</v>
      </c>
      <c r="C87" s="17">
        <v>0.3830324074074074</v>
      </c>
      <c r="D87" s="18" t="s">
        <v>9</v>
      </c>
      <c r="E87" s="23">
        <v>364</v>
      </c>
      <c r="F87" s="20">
        <v>5.68</v>
      </c>
      <c r="G87" s="18" t="s">
        <v>8</v>
      </c>
      <c r="H87" s="18" t="s">
        <v>7</v>
      </c>
    </row>
    <row r="88" spans="1:8" ht="15">
      <c r="A88" s="1"/>
      <c r="B88" s="16">
        <v>43133</v>
      </c>
      <c r="C88" s="17">
        <v>0.3830324074074074</v>
      </c>
      <c r="D88" s="18" t="s">
        <v>9</v>
      </c>
      <c r="E88" s="23">
        <v>86</v>
      </c>
      <c r="F88" s="20">
        <v>5.68</v>
      </c>
      <c r="G88" s="18" t="s">
        <v>8</v>
      </c>
      <c r="H88" s="18" t="s">
        <v>7</v>
      </c>
    </row>
    <row r="89" spans="1:8" ht="15">
      <c r="A89" s="1"/>
      <c r="B89" s="16">
        <v>43133</v>
      </c>
      <c r="C89" s="17">
        <v>0.3830324074074074</v>
      </c>
      <c r="D89" s="18" t="s">
        <v>9</v>
      </c>
      <c r="E89" s="23">
        <v>400</v>
      </c>
      <c r="F89" s="20">
        <v>5.68</v>
      </c>
      <c r="G89" s="18" t="s">
        <v>8</v>
      </c>
      <c r="H89" s="18" t="s">
        <v>7</v>
      </c>
    </row>
    <row r="90" spans="1:8" ht="15">
      <c r="A90" s="1"/>
      <c r="B90" s="16">
        <v>43133</v>
      </c>
      <c r="C90" s="17">
        <v>0.38305555555555554</v>
      </c>
      <c r="D90" s="18" t="s">
        <v>9</v>
      </c>
      <c r="E90" s="23">
        <v>358</v>
      </c>
      <c r="F90" s="20">
        <v>5.68</v>
      </c>
      <c r="G90" s="18" t="s">
        <v>8</v>
      </c>
      <c r="H90" s="18" t="s">
        <v>7</v>
      </c>
    </row>
    <row r="91" spans="1:8" ht="15">
      <c r="A91" s="1"/>
      <c r="B91" s="16">
        <v>43133</v>
      </c>
      <c r="C91" s="17">
        <v>0.38305555555555554</v>
      </c>
      <c r="D91" s="18" t="s">
        <v>9</v>
      </c>
      <c r="E91" s="23">
        <v>492</v>
      </c>
      <c r="F91" s="20">
        <v>5.68</v>
      </c>
      <c r="G91" s="18" t="s">
        <v>8</v>
      </c>
      <c r="H91" s="18" t="s">
        <v>7</v>
      </c>
    </row>
    <row r="92" spans="1:8" ht="15">
      <c r="A92" s="1"/>
      <c r="B92" s="16">
        <v>43133</v>
      </c>
      <c r="C92" s="17">
        <v>0.38331018518518517</v>
      </c>
      <c r="D92" s="18" t="s">
        <v>9</v>
      </c>
      <c r="E92" s="23">
        <v>250</v>
      </c>
      <c r="F92" s="20">
        <v>5.68</v>
      </c>
      <c r="G92" s="18" t="s">
        <v>8</v>
      </c>
      <c r="H92" s="18" t="s">
        <v>7</v>
      </c>
    </row>
    <row r="93" spans="1:8" ht="15">
      <c r="A93" s="1"/>
      <c r="B93" s="16">
        <v>43133</v>
      </c>
      <c r="C93" s="17">
        <v>0.38331018518518517</v>
      </c>
      <c r="D93" s="18" t="s">
        <v>9</v>
      </c>
      <c r="E93" s="23">
        <v>600</v>
      </c>
      <c r="F93" s="20">
        <v>5.68</v>
      </c>
      <c r="G93" s="18" t="s">
        <v>8</v>
      </c>
      <c r="H93" s="18" t="s">
        <v>7</v>
      </c>
    </row>
    <row r="94" spans="1:8" ht="15">
      <c r="A94" s="1"/>
      <c r="B94" s="16">
        <v>43133</v>
      </c>
      <c r="C94" s="17">
        <v>0.38359953703703703</v>
      </c>
      <c r="D94" s="18" t="s">
        <v>9</v>
      </c>
      <c r="E94" s="23">
        <v>100</v>
      </c>
      <c r="F94" s="20">
        <v>5.68</v>
      </c>
      <c r="G94" s="18" t="s">
        <v>8</v>
      </c>
      <c r="H94" s="18" t="s">
        <v>7</v>
      </c>
    </row>
    <row r="95" spans="1:8" ht="15">
      <c r="A95" s="1"/>
      <c r="B95" s="16">
        <v>43133</v>
      </c>
      <c r="C95" s="17">
        <v>0.39078703703703704</v>
      </c>
      <c r="D95" s="18" t="s">
        <v>9</v>
      </c>
      <c r="E95" s="23">
        <v>1000</v>
      </c>
      <c r="F95" s="20">
        <v>5.65</v>
      </c>
      <c r="G95" s="18" t="s">
        <v>8</v>
      </c>
      <c r="H95" s="18" t="s">
        <v>7</v>
      </c>
    </row>
    <row r="96" spans="1:8" ht="15">
      <c r="A96" s="1"/>
      <c r="B96" s="16">
        <v>43133</v>
      </c>
      <c r="C96" s="17">
        <v>0.39928240740740745</v>
      </c>
      <c r="D96" s="18" t="s">
        <v>9</v>
      </c>
      <c r="E96" s="23">
        <v>500</v>
      </c>
      <c r="F96" s="20">
        <v>5.66</v>
      </c>
      <c r="G96" s="18" t="s">
        <v>8</v>
      </c>
      <c r="H96" s="18" t="s">
        <v>7</v>
      </c>
    </row>
    <row r="97" spans="1:8" ht="15">
      <c r="A97" s="1"/>
      <c r="B97" s="16">
        <v>43133</v>
      </c>
      <c r="C97" s="17">
        <v>0.40923611111111113</v>
      </c>
      <c r="D97" s="18" t="s">
        <v>9</v>
      </c>
      <c r="E97" s="23">
        <v>500</v>
      </c>
      <c r="F97" s="20">
        <v>5.66</v>
      </c>
      <c r="G97" s="18" t="s">
        <v>8</v>
      </c>
      <c r="H97" s="18" t="s">
        <v>7</v>
      </c>
    </row>
    <row r="98" spans="1:8" ht="15">
      <c r="A98" s="1"/>
      <c r="B98" s="16">
        <v>43133</v>
      </c>
      <c r="C98" s="17">
        <v>0.4096180555555555</v>
      </c>
      <c r="D98" s="18" t="s">
        <v>9</v>
      </c>
      <c r="E98" s="23">
        <v>500</v>
      </c>
      <c r="F98" s="20">
        <v>5.66</v>
      </c>
      <c r="G98" s="18" t="s">
        <v>8</v>
      </c>
      <c r="H98" s="18" t="s">
        <v>7</v>
      </c>
    </row>
    <row r="99" spans="1:8" ht="15">
      <c r="A99" s="1"/>
      <c r="B99" s="16">
        <v>43133</v>
      </c>
      <c r="C99" s="17">
        <v>0.4199884259259259</v>
      </c>
      <c r="D99" s="18" t="s">
        <v>9</v>
      </c>
      <c r="E99" s="23">
        <v>103</v>
      </c>
      <c r="F99" s="20">
        <v>5.64</v>
      </c>
      <c r="G99" s="18" t="s">
        <v>8</v>
      </c>
      <c r="H99" s="18" t="s">
        <v>7</v>
      </c>
    </row>
    <row r="100" spans="1:8" ht="15">
      <c r="A100" s="1"/>
      <c r="B100" s="16">
        <v>43133</v>
      </c>
      <c r="C100" s="17">
        <v>0.4199884259259259</v>
      </c>
      <c r="D100" s="18" t="s">
        <v>9</v>
      </c>
      <c r="E100" s="23">
        <v>70</v>
      </c>
      <c r="F100" s="20">
        <v>5.64</v>
      </c>
      <c r="G100" s="18" t="s">
        <v>8</v>
      </c>
      <c r="H100" s="18" t="s">
        <v>7</v>
      </c>
    </row>
    <row r="101" spans="1:8" ht="15">
      <c r="A101" s="1"/>
      <c r="B101" s="16">
        <v>43133</v>
      </c>
      <c r="C101" s="17">
        <v>0.4199884259259259</v>
      </c>
      <c r="D101" s="18" t="s">
        <v>9</v>
      </c>
      <c r="E101" s="23">
        <v>327</v>
      </c>
      <c r="F101" s="20">
        <v>5.64</v>
      </c>
      <c r="G101" s="18" t="s">
        <v>8</v>
      </c>
      <c r="H101" s="18" t="s">
        <v>7</v>
      </c>
    </row>
    <row r="102" spans="1:8" ht="15">
      <c r="A102" s="1"/>
      <c r="B102" s="16">
        <v>43133</v>
      </c>
      <c r="C102" s="17">
        <v>0.4278356481481482</v>
      </c>
      <c r="D102" s="18" t="s">
        <v>9</v>
      </c>
      <c r="E102" s="23">
        <v>500</v>
      </c>
      <c r="F102" s="20">
        <v>5.63</v>
      </c>
      <c r="G102" s="18" t="s">
        <v>8</v>
      </c>
      <c r="H102" s="18" t="s">
        <v>7</v>
      </c>
    </row>
    <row r="103" spans="1:8" ht="15">
      <c r="A103" s="1"/>
      <c r="B103" s="16">
        <v>43133</v>
      </c>
      <c r="C103" s="17">
        <v>0.4381134259259259</v>
      </c>
      <c r="D103" s="18" t="s">
        <v>9</v>
      </c>
      <c r="E103" s="23">
        <v>1066</v>
      </c>
      <c r="F103" s="20">
        <v>5.63</v>
      </c>
      <c r="G103" s="18" t="s">
        <v>8</v>
      </c>
      <c r="H103" s="18" t="s">
        <v>7</v>
      </c>
    </row>
    <row r="104" spans="1:8" ht="15">
      <c r="A104" s="1"/>
      <c r="B104" s="16">
        <v>43133</v>
      </c>
      <c r="C104" s="17">
        <v>0.4381134259259259</v>
      </c>
      <c r="D104" s="18" t="s">
        <v>9</v>
      </c>
      <c r="E104" s="23">
        <v>434</v>
      </c>
      <c r="F104" s="20">
        <v>5.63</v>
      </c>
      <c r="G104" s="18" t="s">
        <v>8</v>
      </c>
      <c r="H104" s="18" t="s">
        <v>7</v>
      </c>
    </row>
    <row r="105" spans="1:8" ht="15">
      <c r="A105" s="1"/>
      <c r="B105" s="16">
        <v>43133</v>
      </c>
      <c r="C105" s="17">
        <v>0.46228009259259256</v>
      </c>
      <c r="D105" s="18" t="s">
        <v>9</v>
      </c>
      <c r="E105" s="23">
        <v>800</v>
      </c>
      <c r="F105" s="20">
        <v>5.62</v>
      </c>
      <c r="G105" s="18" t="s">
        <v>8</v>
      </c>
      <c r="H105" s="18" t="s">
        <v>7</v>
      </c>
    </row>
    <row r="106" spans="1:8" ht="15">
      <c r="A106" s="1"/>
      <c r="B106" s="16">
        <v>43133</v>
      </c>
      <c r="C106" s="17">
        <v>0.4625115740740741</v>
      </c>
      <c r="D106" s="18" t="s">
        <v>9</v>
      </c>
      <c r="E106" s="23">
        <v>774</v>
      </c>
      <c r="F106" s="20">
        <v>5.61</v>
      </c>
      <c r="G106" s="18" t="s">
        <v>8</v>
      </c>
      <c r="H106" s="18" t="s">
        <v>7</v>
      </c>
    </row>
    <row r="107" spans="1:8" ht="15">
      <c r="A107" s="1"/>
      <c r="B107" s="16">
        <v>43133</v>
      </c>
      <c r="C107" s="17">
        <v>0.4647222222222222</v>
      </c>
      <c r="D107" s="18" t="s">
        <v>9</v>
      </c>
      <c r="E107" s="23">
        <v>15</v>
      </c>
      <c r="F107" s="20">
        <v>5.61</v>
      </c>
      <c r="G107" s="18" t="s">
        <v>8</v>
      </c>
      <c r="H107" s="18" t="s">
        <v>7</v>
      </c>
    </row>
    <row r="108" spans="1:8" ht="15">
      <c r="A108" s="1"/>
      <c r="B108" s="16">
        <v>43133</v>
      </c>
      <c r="C108" s="17">
        <v>0.4647222222222222</v>
      </c>
      <c r="D108" s="18" t="s">
        <v>9</v>
      </c>
      <c r="E108" s="23">
        <v>911</v>
      </c>
      <c r="F108" s="20">
        <v>5.61</v>
      </c>
      <c r="G108" s="18" t="s">
        <v>8</v>
      </c>
      <c r="H108" s="18" t="s">
        <v>7</v>
      </c>
    </row>
    <row r="109" spans="1:8" ht="15">
      <c r="A109" s="1"/>
      <c r="B109" s="16">
        <v>43133</v>
      </c>
      <c r="C109" s="17">
        <v>0.4647222222222222</v>
      </c>
      <c r="D109" s="18" t="s">
        <v>9</v>
      </c>
      <c r="E109" s="23">
        <v>800</v>
      </c>
      <c r="F109" s="20">
        <v>5.61</v>
      </c>
      <c r="G109" s="18" t="s">
        <v>8</v>
      </c>
      <c r="H109" s="18" t="s">
        <v>7</v>
      </c>
    </row>
    <row r="110" spans="1:8" ht="15">
      <c r="A110" s="1"/>
      <c r="B110" s="16">
        <v>43133</v>
      </c>
      <c r="C110" s="17">
        <v>0.46759259259259256</v>
      </c>
      <c r="D110" s="18" t="s">
        <v>9</v>
      </c>
      <c r="E110" s="23">
        <v>2000</v>
      </c>
      <c r="F110" s="20">
        <v>5.61</v>
      </c>
      <c r="G110" s="18" t="s">
        <v>8</v>
      </c>
      <c r="H110" s="18" t="s">
        <v>7</v>
      </c>
    </row>
    <row r="111" spans="1:8" ht="15">
      <c r="A111" s="1"/>
      <c r="B111" s="16">
        <v>43133</v>
      </c>
      <c r="C111" s="17">
        <v>0.4888078703703704</v>
      </c>
      <c r="D111" s="18" t="s">
        <v>9</v>
      </c>
      <c r="E111" s="23">
        <v>1000</v>
      </c>
      <c r="F111" s="20">
        <v>5.67</v>
      </c>
      <c r="G111" s="18" t="s">
        <v>8</v>
      </c>
      <c r="H111" s="18" t="s">
        <v>7</v>
      </c>
    </row>
    <row r="112" spans="1:8" ht="15">
      <c r="A112" s="1"/>
      <c r="B112" s="16">
        <v>43133</v>
      </c>
      <c r="C112" s="17">
        <v>0.5197569444444444</v>
      </c>
      <c r="D112" s="18" t="s">
        <v>9</v>
      </c>
      <c r="E112" s="23">
        <v>1026</v>
      </c>
      <c r="F112" s="20">
        <v>5.7</v>
      </c>
      <c r="G112" s="18" t="s">
        <v>8</v>
      </c>
      <c r="H112" s="18" t="s">
        <v>7</v>
      </c>
    </row>
    <row r="113" spans="1:8" ht="15">
      <c r="A113" s="1"/>
      <c r="B113" s="16">
        <v>43133</v>
      </c>
      <c r="C113" s="17">
        <v>0.5197569444444444</v>
      </c>
      <c r="D113" s="18" t="s">
        <v>9</v>
      </c>
      <c r="E113" s="23">
        <v>174</v>
      </c>
      <c r="F113" s="20">
        <v>5.7</v>
      </c>
      <c r="G113" s="18" t="s">
        <v>8</v>
      </c>
      <c r="H113" s="18" t="s">
        <v>7</v>
      </c>
    </row>
    <row r="114" spans="1:8" ht="15">
      <c r="A114" s="1"/>
      <c r="B114" s="16">
        <v>43133</v>
      </c>
      <c r="C114" s="17">
        <v>0.5216087962962963</v>
      </c>
      <c r="D114" s="18" t="s">
        <v>9</v>
      </c>
      <c r="E114" s="23">
        <v>1500</v>
      </c>
      <c r="F114" s="20">
        <v>5.68</v>
      </c>
      <c r="G114" s="18" t="s">
        <v>8</v>
      </c>
      <c r="H114" s="18" t="s">
        <v>7</v>
      </c>
    </row>
    <row r="115" spans="1:8" ht="15">
      <c r="A115" s="1"/>
      <c r="B115" s="16">
        <v>43133</v>
      </c>
      <c r="C115" s="17">
        <v>0.536400462962963</v>
      </c>
      <c r="D115" s="18" t="s">
        <v>9</v>
      </c>
      <c r="E115" s="23">
        <v>98</v>
      </c>
      <c r="F115" s="20">
        <v>5.67</v>
      </c>
      <c r="G115" s="18" t="s">
        <v>8</v>
      </c>
      <c r="H115" s="18" t="s">
        <v>7</v>
      </c>
    </row>
    <row r="116" spans="1:8" ht="15">
      <c r="A116" s="1"/>
      <c r="B116" s="16">
        <v>43133</v>
      </c>
      <c r="C116" s="17">
        <v>0.536400462962963</v>
      </c>
      <c r="D116" s="18" t="s">
        <v>9</v>
      </c>
      <c r="E116" s="23">
        <v>402</v>
      </c>
      <c r="F116" s="20">
        <v>5.67</v>
      </c>
      <c r="G116" s="18" t="s">
        <v>8</v>
      </c>
      <c r="H116" s="18" t="s">
        <v>7</v>
      </c>
    </row>
    <row r="117" spans="1:8" ht="15">
      <c r="A117" s="1"/>
      <c r="B117" s="16">
        <v>43133</v>
      </c>
      <c r="C117" s="17">
        <v>0.5392708333333334</v>
      </c>
      <c r="D117" s="18" t="s">
        <v>9</v>
      </c>
      <c r="E117" s="23">
        <v>1000</v>
      </c>
      <c r="F117" s="20">
        <v>5.65</v>
      </c>
      <c r="G117" s="18" t="s">
        <v>8</v>
      </c>
      <c r="H117" s="18" t="s">
        <v>7</v>
      </c>
    </row>
    <row r="118" spans="1:8" ht="15">
      <c r="A118" s="1"/>
      <c r="B118" s="16">
        <v>43133</v>
      </c>
      <c r="C118" s="17">
        <v>0.5665856481481482</v>
      </c>
      <c r="D118" s="18" t="s">
        <v>9</v>
      </c>
      <c r="E118" s="23">
        <v>504</v>
      </c>
      <c r="F118" s="20">
        <v>5.66</v>
      </c>
      <c r="G118" s="18" t="s">
        <v>8</v>
      </c>
      <c r="H118" s="18" t="s">
        <v>7</v>
      </c>
    </row>
    <row r="119" spans="1:8" ht="15">
      <c r="A119" s="1"/>
      <c r="B119" s="16">
        <v>43133</v>
      </c>
      <c r="C119" s="17">
        <v>0.5665856481481482</v>
      </c>
      <c r="D119" s="18" t="s">
        <v>9</v>
      </c>
      <c r="E119" s="23">
        <v>700</v>
      </c>
      <c r="F119" s="20">
        <v>5.66</v>
      </c>
      <c r="G119" s="18" t="s">
        <v>8</v>
      </c>
      <c r="H119" s="18" t="s">
        <v>7</v>
      </c>
    </row>
    <row r="120" spans="1:8" ht="15">
      <c r="A120" s="1"/>
      <c r="B120" s="16">
        <v>43133</v>
      </c>
      <c r="C120" s="17">
        <v>0.5674421296296296</v>
      </c>
      <c r="D120" s="18" t="s">
        <v>9</v>
      </c>
      <c r="E120" s="23">
        <v>1000</v>
      </c>
      <c r="F120" s="20">
        <v>5.66</v>
      </c>
      <c r="G120" s="18" t="s">
        <v>8</v>
      </c>
      <c r="H120" s="18" t="s">
        <v>7</v>
      </c>
    </row>
    <row r="121" spans="1:8" ht="15">
      <c r="A121" s="1"/>
      <c r="B121" s="16">
        <v>43133</v>
      </c>
      <c r="C121" s="17">
        <v>0.5811111111111111</v>
      </c>
      <c r="D121" s="18" t="s">
        <v>9</v>
      </c>
      <c r="E121" s="23">
        <v>11</v>
      </c>
      <c r="F121" s="20">
        <v>5.65</v>
      </c>
      <c r="G121" s="18" t="s">
        <v>8</v>
      </c>
      <c r="H121" s="18" t="s">
        <v>7</v>
      </c>
    </row>
    <row r="122" spans="1:8" ht="15">
      <c r="A122" s="1"/>
      <c r="B122" s="16">
        <v>43133</v>
      </c>
      <c r="C122" s="17">
        <v>0.5811111111111111</v>
      </c>
      <c r="D122" s="18" t="s">
        <v>9</v>
      </c>
      <c r="E122" s="23">
        <v>103</v>
      </c>
      <c r="F122" s="20">
        <v>5.65</v>
      </c>
      <c r="G122" s="18" t="s">
        <v>8</v>
      </c>
      <c r="H122" s="18" t="s">
        <v>7</v>
      </c>
    </row>
    <row r="123" spans="1:8" ht="15">
      <c r="A123" s="1"/>
      <c r="B123" s="16">
        <v>43133</v>
      </c>
      <c r="C123" s="17">
        <v>0.5811111111111111</v>
      </c>
      <c r="D123" s="18" t="s">
        <v>9</v>
      </c>
      <c r="E123" s="23">
        <v>886</v>
      </c>
      <c r="F123" s="20">
        <v>5.65</v>
      </c>
      <c r="G123" s="18" t="s">
        <v>8</v>
      </c>
      <c r="H123" s="18" t="s">
        <v>7</v>
      </c>
    </row>
    <row r="124" spans="1:8" ht="15">
      <c r="A124" s="1"/>
      <c r="B124" s="16">
        <v>43133</v>
      </c>
      <c r="C124" s="17">
        <v>0.5868634259259259</v>
      </c>
      <c r="D124" s="18" t="s">
        <v>9</v>
      </c>
      <c r="E124" s="23">
        <v>225</v>
      </c>
      <c r="F124" s="20">
        <v>5.65</v>
      </c>
      <c r="G124" s="18" t="s">
        <v>8</v>
      </c>
      <c r="H124" s="18" t="s">
        <v>7</v>
      </c>
    </row>
    <row r="125" spans="1:8" ht="15">
      <c r="A125" s="1"/>
      <c r="B125" s="16">
        <v>43133</v>
      </c>
      <c r="C125" s="17">
        <v>0.5868634259259259</v>
      </c>
      <c r="D125" s="18" t="s">
        <v>9</v>
      </c>
      <c r="E125" s="23">
        <v>674</v>
      </c>
      <c r="F125" s="20">
        <v>5.65</v>
      </c>
      <c r="G125" s="18" t="s">
        <v>8</v>
      </c>
      <c r="H125" s="18" t="s">
        <v>7</v>
      </c>
    </row>
    <row r="126" spans="1:8" ht="15">
      <c r="A126" s="1"/>
      <c r="B126" s="16">
        <v>43133</v>
      </c>
      <c r="C126" s="17">
        <v>0.5890393518518519</v>
      </c>
      <c r="D126" s="18" t="s">
        <v>9</v>
      </c>
      <c r="E126" s="23">
        <v>601</v>
      </c>
      <c r="F126" s="20">
        <v>5.65</v>
      </c>
      <c r="G126" s="18" t="s">
        <v>8</v>
      </c>
      <c r="H126" s="18" t="s">
        <v>7</v>
      </c>
    </row>
    <row r="127" spans="1:8" ht="15">
      <c r="A127" s="1"/>
      <c r="B127" s="16">
        <v>43133</v>
      </c>
      <c r="C127" s="17">
        <v>0.5910300925925925</v>
      </c>
      <c r="D127" s="18" t="s">
        <v>9</v>
      </c>
      <c r="E127" s="23">
        <v>500</v>
      </c>
      <c r="F127" s="20">
        <v>5.64</v>
      </c>
      <c r="G127" s="18" t="s">
        <v>8</v>
      </c>
      <c r="H127" s="18" t="s">
        <v>7</v>
      </c>
    </row>
    <row r="128" spans="1:8" ht="15">
      <c r="A128" s="1"/>
      <c r="B128" s="16">
        <v>43133</v>
      </c>
      <c r="C128" s="17">
        <v>0.6238425925925926</v>
      </c>
      <c r="D128" s="18" t="s">
        <v>9</v>
      </c>
      <c r="E128" s="22">
        <v>500</v>
      </c>
      <c r="F128" s="20">
        <v>5.63</v>
      </c>
      <c r="G128" s="18" t="s">
        <v>8</v>
      </c>
      <c r="H128" s="18" t="s">
        <v>7</v>
      </c>
    </row>
    <row r="129" spans="1:8" ht="15">
      <c r="A129" s="1"/>
      <c r="B129" s="16">
        <v>43133</v>
      </c>
      <c r="C129" s="17">
        <v>0.6306365740740741</v>
      </c>
      <c r="D129" s="18" t="s">
        <v>9</v>
      </c>
      <c r="E129" s="23">
        <v>500</v>
      </c>
      <c r="F129" s="20">
        <v>5.63</v>
      </c>
      <c r="G129" s="18" t="s">
        <v>8</v>
      </c>
      <c r="H129" s="18" t="s">
        <v>7</v>
      </c>
    </row>
    <row r="130" spans="1:8" ht="15.75" thickBot="1">
      <c r="A130" s="1"/>
      <c r="B130" s="4"/>
      <c r="C130" s="5"/>
      <c r="D130" s="2"/>
      <c r="E130" s="3"/>
      <c r="F130" s="6"/>
      <c r="G130" s="2"/>
      <c r="H130" s="2"/>
    </row>
    <row r="131" spans="1:8" ht="16.5" thickBot="1" thickTop="1">
      <c r="A131" s="31" t="s">
        <v>20</v>
      </c>
      <c r="B131" s="24">
        <v>43133</v>
      </c>
      <c r="C131" s="25"/>
      <c r="D131" s="26"/>
      <c r="E131" s="27">
        <f>SUM(E74:E130)</f>
        <v>29204</v>
      </c>
      <c r="F131" s="28">
        <v>5.6572</v>
      </c>
      <c r="G131" s="29" t="s">
        <v>8</v>
      </c>
      <c r="H131" s="30" t="s">
        <v>7</v>
      </c>
    </row>
    <row r="132" ht="15.75" thickTop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2018-02-12T16:08:55Z</dcterms:modified>
  <cp:category/>
  <cp:version/>
  <cp:contentType/>
  <cp:contentStatus/>
</cp:coreProperties>
</file>