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14\"/>
    </mc:Choice>
  </mc:AlternateContent>
  <xr:revisionPtr revIDLastSave="0" documentId="13_ncr:1_{6FF79C0E-7105-4930-A9A9-9FA2030D1EF1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ochensummen" sheetId="4" r:id="rId1"/>
    <sheet name="Täglich pro Woche" sheetId="5" r:id="rId2"/>
    <sheet name="10.02.2025" sheetId="25" r:id="rId3"/>
    <sheet name="11.02.2025" sheetId="23" r:id="rId4"/>
    <sheet name="12.02.2025" sheetId="26" r:id="rId5"/>
    <sheet name="13.02.2025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  <c r="B20" i="4"/>
  <c r="E1" i="4" l="1"/>
  <c r="D2" i="4"/>
  <c r="E8" i="4"/>
  <c r="E14" i="4"/>
  <c r="B14" i="5"/>
  <c r="C14" i="5"/>
  <c r="D14" i="5"/>
  <c r="D11" i="5"/>
  <c r="D10" i="5"/>
  <c r="D9" i="5"/>
  <c r="D8" i="5"/>
  <c r="E2" i="4" l="1"/>
  <c r="D3" i="4"/>
  <c r="E3" i="4" s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D8" i="4" l="1"/>
</calcChain>
</file>

<file path=xl/sharedStrings.xml><?xml version="1.0" encoding="utf-8"?>
<sst xmlns="http://schemas.openxmlformats.org/spreadsheetml/2006/main" count="631" uniqueCount="38">
  <si>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</si>
  <si>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</si>
  <si>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</si>
  <si>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</si>
  <si>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</si>
  <si>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</si>
  <si>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</si>
  <si>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</si>
  <si>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</si>
  <si>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</si>
  <si>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</si>
  <si>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</si>
  <si>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</si>
  <si>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</si>
  <si>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</si>
  <si>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</si>
  <si>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</si>
  <si>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</si>
  <si>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</si>
  <si>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</si>
  <si>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</si>
  <si>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</si>
  <si>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</si>
  <si>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</si>
  <si>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</si>
  <si>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</si>
  <si>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</si>
  <si>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</si>
  <si>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</si>
  <si>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</si>
  <si>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>06.01.2025 - 10.01.2025</t>
  </si>
  <si>
    <t>13.01.2025 - 17.01.2025</t>
  </si>
  <si>
    <t>20.01.2025 - 24.01.2025</t>
  </si>
  <si>
    <t>27.01.2025 - 31.01.2025</t>
  </si>
  <si>
    <t>03.02.2025 - 07.02.2025</t>
  </si>
  <si>
    <t>10.02.2025 - 13.02.2025</t>
  </si>
  <si>
    <t>Zeitraum 02.01.2025 bis 13.02.2025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</si>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</sst>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right" vertic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0" fontId="28" fillId="38" borderId="1" xfId="0" applyFont="1" applyFill="1" applyBorder="1" applyAlignment="1">
      <alignment horizontal="center" vertical="center"/>
    </xf>
    <xf numFmtId="2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4" fontId="0" fillId="38" borderId="1" xfId="0" applyNumberFormat="1" applyFill="1" applyBorder="1"/>
    <xf numFmtId="4" fontId="27" fillId="38" borderId="1" xfId="0" applyNumberFormat="1" applyFont="1" applyFill="1" applyBorder="1" applyAlignment="1">
      <alignment horizontal="center" vertical="center"/>
    </xf>
    <xf numFmtId="2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20" zoomScaleNormal="120" workbookViewId="0">
      <selection activeCell="E21" sqref="E21"/>
    </sheetView>
  </sheetViews>
  <sheetFormatPr baseColWidth="10" defaultColWidth="11.44140625" defaultRowHeight="14.4" x14ac:dyDescent="0.3"/>
  <cols>
    <col min="1" max="1" width="23.6640625" customWidth="1"/>
    <col min="2" max="2" width="27.88671875" bestFit="1" customWidth="1"/>
    <col min="3" max="3" width="26.6640625" bestFit="1" customWidth="1"/>
    <col min="4" max="4" width="24.109375" bestFit="1" customWidth="1"/>
    <col min="5" max="5" width="34.109375" customWidth="1"/>
    <col min="7" max="7" width="12" bestFit="1" customWidth="1"/>
  </cols>
  <sheetData>
    <row r="1" spans="1:5" x14ac:dyDescent="0.3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3">
      <c r="A2" s="4" t="s">
        <v>9</v>
      </c>
      <c r="B2" s="4"/>
      <c r="C2" s="5" t="s">
        <v>10</v>
      </c>
      <c r="D2" s="6">
        <f>D20</f>
        <v>1999994.4865366099</v>
      </c>
      <c r="E2" s="7">
        <f>D2/D1</f>
        <v>0.99999724326830497</v>
      </c>
    </row>
    <row r="3" spans="1:5" x14ac:dyDescent="0.3">
      <c r="A3" s="4" t="s">
        <v>4</v>
      </c>
      <c r="B3" s="4" t="s">
        <v>5</v>
      </c>
      <c r="C3" s="5" t="s">
        <v>11</v>
      </c>
      <c r="D3" s="6">
        <f>D1-D2</f>
        <v>5.5134633900597692</v>
      </c>
      <c r="E3" s="7">
        <f>D3/D1</f>
        <v>2.7567316950298847E-6</v>
      </c>
    </row>
    <row r="4" spans="1:5" x14ac:dyDescent="0.3">
      <c r="A4" s="4" t="s">
        <v>8</v>
      </c>
      <c r="B4" s="8">
        <v>109334686</v>
      </c>
      <c r="C4" s="2"/>
      <c r="D4" s="9"/>
      <c r="E4" s="7"/>
    </row>
    <row r="5" spans="1:5" x14ac:dyDescent="0.3">
      <c r="A5" s="4" t="s">
        <v>36</v>
      </c>
      <c r="B5" s="8"/>
    </row>
    <row r="7" spans="1:5" x14ac:dyDescent="0.3">
      <c r="A7" s="2" t="s">
        <v>20</v>
      </c>
      <c r="B7" s="2" t="s">
        <v>1</v>
      </c>
      <c r="C7" s="2" t="s">
        <v>2</v>
      </c>
      <c r="D7" s="2" t="s">
        <v>37</v>
      </c>
      <c r="E7" s="2" t="s">
        <v>7</v>
      </c>
    </row>
    <row r="8" spans="1:5" x14ac:dyDescent="0.3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>B8/$B$4</f>
        <v>1.6349797721100146E-4</v>
      </c>
    </row>
    <row r="9" spans="1:5" s="1" customFormat="1" x14ac:dyDescent="0.3">
      <c r="A9" s="41" t="s">
        <v>30</v>
      </c>
      <c r="B9" s="30">
        <v>45532</v>
      </c>
      <c r="C9" s="52">
        <v>6.1800143099999998</v>
      </c>
      <c r="D9" s="36">
        <f>B9*C9</f>
        <v>281388.41156291997</v>
      </c>
      <c r="E9" s="43">
        <f t="shared" ref="E8:E14" si="0">B9/$B$4</f>
        <v>4.1644606726176539E-4</v>
      </c>
    </row>
    <row r="10" spans="1:5" s="1" customFormat="1" x14ac:dyDescent="0.3">
      <c r="A10" s="73" t="s">
        <v>31</v>
      </c>
      <c r="B10" s="34">
        <v>47089</v>
      </c>
      <c r="C10" s="42">
        <v>6.3681832700000003</v>
      </c>
      <c r="D10" s="36">
        <f t="shared" ref="D10:D14" si="1">B10*C10</f>
        <v>299871.38200103003</v>
      </c>
      <c r="E10" s="43">
        <f t="shared" si="0"/>
        <v>4.3068674473533493E-4</v>
      </c>
    </row>
    <row r="11" spans="1:5" s="1" customFormat="1" x14ac:dyDescent="0.3">
      <c r="A11" s="41" t="s">
        <v>32</v>
      </c>
      <c r="B11" s="34">
        <v>51155</v>
      </c>
      <c r="C11" s="42">
        <v>6.5871131199999997</v>
      </c>
      <c r="D11" s="36">
        <f t="shared" si="1"/>
        <v>336963.77165359998</v>
      </c>
      <c r="E11" s="43">
        <f t="shared" si="0"/>
        <v>4.6787530903047545E-4</v>
      </c>
    </row>
    <row r="12" spans="1:5" s="1" customFormat="1" x14ac:dyDescent="0.3">
      <c r="A12" s="41" t="s">
        <v>33</v>
      </c>
      <c r="B12" s="30">
        <v>50622</v>
      </c>
      <c r="C12" s="52">
        <v>6.8874023900000001</v>
      </c>
      <c r="D12" s="36">
        <f t="shared" si="1"/>
        <v>348654.08378658001</v>
      </c>
      <c r="E12" s="43">
        <f t="shared" si="0"/>
        <v>4.630003693429915E-4</v>
      </c>
    </row>
    <row r="13" spans="1:5" s="1" customFormat="1" x14ac:dyDescent="0.3">
      <c r="A13" s="41" t="s">
        <v>34</v>
      </c>
      <c r="B13" s="30">
        <v>54198</v>
      </c>
      <c r="C13" s="52">
        <v>7.0315980800000002</v>
      </c>
      <c r="D13" s="36">
        <f t="shared" si="1"/>
        <v>381098.55273984</v>
      </c>
      <c r="E13" s="43">
        <f t="shared" si="0"/>
        <v>4.9570728176783711E-4</v>
      </c>
    </row>
    <row r="14" spans="1:5" s="1" customFormat="1" x14ac:dyDescent="0.3">
      <c r="A14" s="41" t="s">
        <v>35</v>
      </c>
      <c r="B14" s="34">
        <v>33886</v>
      </c>
      <c r="C14" s="42">
        <v>7.1649573999999996</v>
      </c>
      <c r="D14" s="36">
        <f t="shared" si="1"/>
        <v>242791.7464564</v>
      </c>
      <c r="E14" s="43">
        <f>B14/$B$4</f>
        <v>3.0992909240165557E-4</v>
      </c>
    </row>
    <row r="15" spans="1:5" s="1" customFormat="1" x14ac:dyDescent="0.3">
      <c r="A15" s="41"/>
      <c r="B15" s="38"/>
      <c r="C15" s="39"/>
      <c r="D15" s="36"/>
      <c r="E15" s="43"/>
    </row>
    <row r="16" spans="1:5" s="1" customFormat="1" x14ac:dyDescent="0.3">
      <c r="A16" s="41"/>
      <c r="B16" s="30"/>
      <c r="C16" s="52"/>
      <c r="D16" s="36"/>
      <c r="E16" s="43"/>
    </row>
    <row r="17" spans="1:5" s="1" customFormat="1" x14ac:dyDescent="0.3">
      <c r="A17" s="41"/>
      <c r="B17" s="34"/>
      <c r="C17" s="42"/>
      <c r="D17" s="36"/>
      <c r="E17" s="43"/>
    </row>
    <row r="18" spans="1:5" x14ac:dyDescent="0.3">
      <c r="A18" s="41"/>
      <c r="B18" s="34"/>
      <c r="C18" s="42"/>
      <c r="D18" s="36"/>
      <c r="E18" s="43"/>
    </row>
    <row r="19" spans="1:5" ht="15" thickBot="1" x14ac:dyDescent="0.35"/>
    <row r="20" spans="1:5" ht="15" thickBot="1" x14ac:dyDescent="0.35">
      <c r="A20" s="23" t="s">
        <v>27</v>
      </c>
      <c r="B20" s="27">
        <f>SUM(B8:B18)</f>
        <v>300358</v>
      </c>
      <c r="C20" s="44">
        <f>D20/B20</f>
        <v>6.6587022371190709</v>
      </c>
      <c r="D20" s="45">
        <f>SUM(D8:D18)</f>
        <v>1999994.4865366099</v>
      </c>
      <c r="E20" s="46">
        <f>SUM(E8:E18)</f>
        <v>2.7471428417510614E-3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4.109375" bestFit="1" customWidth="1"/>
  </cols>
  <sheetData>
    <row r="1" spans="1:4" x14ac:dyDescent="0.3">
      <c r="A1" s="4" t="s">
        <v>3</v>
      </c>
      <c r="B1" s="4"/>
    </row>
    <row r="2" spans="1:4" x14ac:dyDescent="0.3">
      <c r="A2" s="4" t="s">
        <v>9</v>
      </c>
      <c r="B2" s="4"/>
    </row>
    <row r="3" spans="1:4" x14ac:dyDescent="0.3">
      <c r="A3" s="4" t="s">
        <v>4</v>
      </c>
      <c r="B3" s="4" t="s">
        <v>5</v>
      </c>
    </row>
    <row r="4" spans="1:4" x14ac:dyDescent="0.3">
      <c r="A4" s="4" t="s">
        <v>35</v>
      </c>
      <c r="B4" s="3"/>
    </row>
    <row r="7" spans="1:4" x14ac:dyDescent="0.3">
      <c r="A7" s="11" t="s">
        <v>0</v>
      </c>
      <c r="B7" s="11" t="s">
        <v>1</v>
      </c>
      <c r="C7" s="11" t="s">
        <v>2</v>
      </c>
      <c r="D7" s="11" t="s">
        <v>37</v>
      </c>
    </row>
    <row r="8" spans="1:4" s="1" customFormat="1" x14ac:dyDescent="0.3">
      <c r="A8" s="19">
        <v>45698</v>
      </c>
      <c r="B8" s="58">
        <v>10254</v>
      </c>
      <c r="C8" s="57">
        <v>7.2217000000000002</v>
      </c>
      <c r="D8" s="36">
        <f>B8*C8</f>
        <v>74051.311799999996</v>
      </c>
    </row>
    <row r="9" spans="1:4" s="1" customFormat="1" x14ac:dyDescent="0.3">
      <c r="A9" s="19">
        <v>45699</v>
      </c>
      <c r="B9" s="58">
        <v>10247</v>
      </c>
      <c r="C9" s="35">
        <v>7.2149000000000001</v>
      </c>
      <c r="D9" s="36">
        <f>B9*C9</f>
        <v>73931.080300000001</v>
      </c>
    </row>
    <row r="10" spans="1:4" s="1" customFormat="1" x14ac:dyDescent="0.3">
      <c r="A10" s="19">
        <v>45700</v>
      </c>
      <c r="B10" s="58">
        <v>10311</v>
      </c>
      <c r="C10" s="57">
        <v>7.1007999999999996</v>
      </c>
      <c r="D10" s="36">
        <f>B10*C10</f>
        <v>73216.348799999992</v>
      </c>
    </row>
    <row r="11" spans="1:4" s="1" customFormat="1" x14ac:dyDescent="0.3">
      <c r="A11" s="19">
        <v>45701</v>
      </c>
      <c r="B11" s="58">
        <v>3074</v>
      </c>
      <c r="C11" s="57">
        <v>7.0244</v>
      </c>
      <c r="D11" s="36">
        <f>B11*C11</f>
        <v>21593.0056</v>
      </c>
    </row>
    <row r="12" spans="1:4" s="1" customFormat="1" x14ac:dyDescent="0.3">
      <c r="A12" s="19"/>
      <c r="B12" s="58"/>
      <c r="C12" s="57"/>
      <c r="D12" s="36"/>
    </row>
    <row r="13" spans="1:4" s="1" customFormat="1" x14ac:dyDescent="0.3"/>
    <row r="14" spans="1:4" x14ac:dyDescent="0.3">
      <c r="A14" s="37" t="s">
        <v>26</v>
      </c>
      <c r="B14" s="38">
        <f>SUM(B8:B12)</f>
        <v>33886</v>
      </c>
      <c r="C14" s="39">
        <f>ROUND(D14/B14,8)</f>
        <v>7.1649573999999996</v>
      </c>
      <c r="D14" s="40">
        <f>SUM(D8:D12)</f>
        <v>242791.74649999998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C43" sqref="C43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3">
      <c r="B2" s="19">
        <v>45698</v>
      </c>
      <c r="C2" s="20">
        <v>0.37821759259259258</v>
      </c>
      <c r="D2" s="61" t="s">
        <v>19</v>
      </c>
      <c r="E2" s="53">
        <v>1480</v>
      </c>
      <c r="F2" s="74">
        <v>7.21</v>
      </c>
      <c r="G2" s="61" t="s">
        <v>21</v>
      </c>
      <c r="H2" s="19" t="s">
        <v>22</v>
      </c>
    </row>
    <row r="3" spans="2:9" x14ac:dyDescent="0.3">
      <c r="B3" s="19">
        <v>45698</v>
      </c>
      <c r="C3" s="20">
        <v>0.40353009259259259</v>
      </c>
      <c r="D3" s="61" t="s">
        <v>19</v>
      </c>
      <c r="E3" s="53">
        <v>774</v>
      </c>
      <c r="F3" s="74">
        <v>7.21</v>
      </c>
      <c r="G3" s="61" t="s">
        <v>21</v>
      </c>
      <c r="H3" s="19" t="s">
        <v>22</v>
      </c>
      <c r="I3" s="1"/>
    </row>
    <row r="4" spans="2:9" x14ac:dyDescent="0.3">
      <c r="B4" s="19">
        <v>45698</v>
      </c>
      <c r="C4" s="20">
        <v>0.40780092592592593</v>
      </c>
      <c r="D4" s="61" t="s">
        <v>19</v>
      </c>
      <c r="E4" s="53">
        <v>1868</v>
      </c>
      <c r="F4" s="74">
        <v>7.25</v>
      </c>
      <c r="G4" s="61" t="s">
        <v>21</v>
      </c>
      <c r="H4" s="19" t="s">
        <v>22</v>
      </c>
      <c r="I4" s="1"/>
    </row>
    <row r="5" spans="2:9" x14ac:dyDescent="0.3">
      <c r="B5" s="19">
        <v>45698</v>
      </c>
      <c r="C5" s="20">
        <v>0.434537037037037</v>
      </c>
      <c r="D5" s="61" t="s">
        <v>19</v>
      </c>
      <c r="E5" s="53">
        <v>132</v>
      </c>
      <c r="F5" s="74">
        <v>7.25</v>
      </c>
      <c r="G5" s="61" t="s">
        <v>21</v>
      </c>
      <c r="H5" s="19" t="s">
        <v>22</v>
      </c>
      <c r="I5" s="1"/>
    </row>
    <row r="6" spans="2:9" x14ac:dyDescent="0.3">
      <c r="B6" s="19">
        <v>45698</v>
      </c>
      <c r="C6" s="20">
        <v>0.44957175925925924</v>
      </c>
      <c r="D6" s="61" t="s">
        <v>19</v>
      </c>
      <c r="E6" s="53">
        <v>766</v>
      </c>
      <c r="F6" s="74">
        <v>7.23</v>
      </c>
      <c r="G6" s="61" t="s">
        <v>21</v>
      </c>
      <c r="H6" s="19" t="s">
        <v>22</v>
      </c>
      <c r="I6" s="1"/>
    </row>
    <row r="7" spans="2:9" x14ac:dyDescent="0.3">
      <c r="B7" s="19">
        <v>45698</v>
      </c>
      <c r="C7" s="20">
        <v>0.45700231481481479</v>
      </c>
      <c r="D7" s="61" t="s">
        <v>19</v>
      </c>
      <c r="E7" s="53">
        <v>1234</v>
      </c>
      <c r="F7" s="74">
        <v>7.23</v>
      </c>
      <c r="G7" s="61" t="s">
        <v>21</v>
      </c>
      <c r="H7" s="19" t="s">
        <v>22</v>
      </c>
      <c r="I7" s="1"/>
    </row>
    <row r="8" spans="2:9" x14ac:dyDescent="0.3">
      <c r="B8" s="19">
        <v>45698</v>
      </c>
      <c r="C8" s="20">
        <v>0.52510416666666659</v>
      </c>
      <c r="D8" s="61" t="s">
        <v>19</v>
      </c>
      <c r="E8" s="53">
        <v>9</v>
      </c>
      <c r="F8" s="74">
        <v>7.22</v>
      </c>
      <c r="G8" s="61" t="s">
        <v>21</v>
      </c>
      <c r="H8" s="19" t="s">
        <v>22</v>
      </c>
      <c r="I8" s="1"/>
    </row>
    <row r="9" spans="2:9" x14ac:dyDescent="0.3">
      <c r="B9" s="19">
        <v>45698</v>
      </c>
      <c r="C9" s="20">
        <v>0.52510416666666659</v>
      </c>
      <c r="D9" s="61" t="s">
        <v>19</v>
      </c>
      <c r="E9" s="53">
        <v>4</v>
      </c>
      <c r="F9" s="74">
        <v>7.22</v>
      </c>
      <c r="G9" s="61" t="s">
        <v>21</v>
      </c>
      <c r="H9" s="19" t="s">
        <v>22</v>
      </c>
      <c r="I9" s="1"/>
    </row>
    <row r="10" spans="2:9" s="1" customFormat="1" x14ac:dyDescent="0.3">
      <c r="B10" s="19">
        <v>45698</v>
      </c>
      <c r="C10" s="20">
        <v>0.52835648148148151</v>
      </c>
      <c r="D10" s="61" t="s">
        <v>19</v>
      </c>
      <c r="E10" s="53">
        <v>1987</v>
      </c>
      <c r="F10" s="74">
        <v>7.22</v>
      </c>
      <c r="G10" s="61" t="s">
        <v>21</v>
      </c>
      <c r="H10" s="19" t="s">
        <v>22</v>
      </c>
    </row>
    <row r="11" spans="2:9" s="1" customFormat="1" x14ac:dyDescent="0.3">
      <c r="B11" s="19">
        <v>45698</v>
      </c>
      <c r="C11" s="20">
        <v>0.54898148148148151</v>
      </c>
      <c r="D11" s="61" t="s">
        <v>19</v>
      </c>
      <c r="E11" s="53">
        <v>2000</v>
      </c>
      <c r="F11" s="74">
        <v>7.2</v>
      </c>
      <c r="G11" s="61" t="s">
        <v>21</v>
      </c>
      <c r="H11" s="19" t="s">
        <v>22</v>
      </c>
    </row>
    <row r="12" spans="2:9" s="1" customFormat="1" x14ac:dyDescent="0.3">
      <c r="B12" s="19">
        <v>45698</v>
      </c>
      <c r="C12" s="63"/>
      <c r="D12" s="61" t="s">
        <v>19</v>
      </c>
      <c r="E12" s="64"/>
      <c r="F12" s="64"/>
      <c r="G12" s="61" t="s">
        <v>21</v>
      </c>
      <c r="H12" s="19" t="s">
        <v>22</v>
      </c>
    </row>
    <row r="13" spans="2:9" s="1" customFormat="1" x14ac:dyDescent="0.3">
      <c r="B13" s="19">
        <v>45698</v>
      </c>
      <c r="C13" s="63"/>
      <c r="D13" s="61" t="s">
        <v>19</v>
      </c>
      <c r="E13" s="64"/>
      <c r="F13" s="64"/>
      <c r="G13" s="61" t="s">
        <v>21</v>
      </c>
      <c r="H13" s="19" t="s">
        <v>22</v>
      </c>
    </row>
    <row r="14" spans="2:9" s="1" customFormat="1" x14ac:dyDescent="0.3">
      <c r="B14" s="19">
        <v>45698</v>
      </c>
      <c r="C14" s="63"/>
      <c r="D14" s="61" t="s">
        <v>19</v>
      </c>
      <c r="E14" s="64"/>
      <c r="F14" s="65"/>
      <c r="G14" s="61" t="s">
        <v>21</v>
      </c>
      <c r="H14" s="19" t="s">
        <v>22</v>
      </c>
    </row>
    <row r="15" spans="2:9" s="1" customFormat="1" x14ac:dyDescent="0.3">
      <c r="B15" s="19">
        <v>45698</v>
      </c>
      <c r="C15" s="63"/>
      <c r="D15" s="61" t="s">
        <v>19</v>
      </c>
      <c r="E15" s="64"/>
      <c r="F15" s="65"/>
      <c r="G15" s="61" t="s">
        <v>21</v>
      </c>
      <c r="H15" s="19" t="s">
        <v>22</v>
      </c>
    </row>
    <row r="16" spans="2:9" s="1" customFormat="1" x14ac:dyDescent="0.3">
      <c r="B16" s="19">
        <v>45698</v>
      </c>
      <c r="C16" s="63"/>
      <c r="D16" s="61" t="s">
        <v>19</v>
      </c>
      <c r="E16" s="64"/>
      <c r="F16" s="65"/>
      <c r="G16" s="61" t="s">
        <v>21</v>
      </c>
      <c r="H16" s="19" t="s">
        <v>22</v>
      </c>
    </row>
    <row r="17" spans="2:8" s="1" customFormat="1" x14ac:dyDescent="0.3">
      <c r="B17" s="19">
        <v>45698</v>
      </c>
      <c r="C17" s="63"/>
      <c r="D17" s="61" t="s">
        <v>19</v>
      </c>
      <c r="E17" s="64"/>
      <c r="F17" s="65"/>
      <c r="G17" s="61" t="s">
        <v>21</v>
      </c>
      <c r="H17" s="19" t="s">
        <v>22</v>
      </c>
    </row>
    <row r="18" spans="2:8" s="1" customFormat="1" x14ac:dyDescent="0.3">
      <c r="B18" s="19">
        <v>45698</v>
      </c>
      <c r="C18" s="63"/>
      <c r="D18" s="61" t="s">
        <v>19</v>
      </c>
      <c r="E18" s="66"/>
      <c r="F18" s="67"/>
      <c r="G18" s="61" t="s">
        <v>21</v>
      </c>
      <c r="H18" s="19" t="s">
        <v>22</v>
      </c>
    </row>
    <row r="19" spans="2:8" s="1" customFormat="1" x14ac:dyDescent="0.3">
      <c r="B19" s="19">
        <v>45698</v>
      </c>
      <c r="C19" s="63"/>
      <c r="D19" s="61" t="s">
        <v>19</v>
      </c>
      <c r="E19" s="66"/>
      <c r="F19" s="67"/>
      <c r="G19" s="61" t="s">
        <v>21</v>
      </c>
      <c r="H19" s="19" t="s">
        <v>22</v>
      </c>
    </row>
    <row r="20" spans="2:8" s="1" customFormat="1" x14ac:dyDescent="0.3">
      <c r="B20" s="19">
        <v>45698</v>
      </c>
      <c r="C20" s="63"/>
      <c r="D20" s="61" t="s">
        <v>19</v>
      </c>
      <c r="E20" s="66"/>
      <c r="F20" s="67"/>
      <c r="G20" s="61" t="s">
        <v>21</v>
      </c>
      <c r="H20" s="19" t="s">
        <v>22</v>
      </c>
    </row>
    <row r="21" spans="2:8" s="1" customFormat="1" x14ac:dyDescent="0.3">
      <c r="B21" s="19">
        <v>45698</v>
      </c>
      <c r="C21" s="63"/>
      <c r="D21" s="61" t="s">
        <v>19</v>
      </c>
      <c r="E21" s="66"/>
      <c r="F21" s="67"/>
      <c r="G21" s="61" t="s">
        <v>21</v>
      </c>
      <c r="H21" s="19" t="s">
        <v>22</v>
      </c>
    </row>
    <row r="22" spans="2:8" s="1" customFormat="1" x14ac:dyDescent="0.3">
      <c r="B22" s="19">
        <v>45698</v>
      </c>
      <c r="C22" s="63"/>
      <c r="D22" s="61" t="s">
        <v>19</v>
      </c>
      <c r="E22" s="66"/>
      <c r="F22" s="67"/>
      <c r="G22" s="61" t="s">
        <v>21</v>
      </c>
      <c r="H22" s="19" t="s">
        <v>22</v>
      </c>
    </row>
    <row r="23" spans="2:8" s="1" customFormat="1" x14ac:dyDescent="0.3">
      <c r="B23" s="19">
        <v>45698</v>
      </c>
      <c r="C23" s="63"/>
      <c r="D23" s="61" t="s">
        <v>19</v>
      </c>
      <c r="E23" s="66"/>
      <c r="F23" s="67"/>
      <c r="G23" s="61" t="s">
        <v>21</v>
      </c>
      <c r="H23" s="19" t="s">
        <v>22</v>
      </c>
    </row>
    <row r="24" spans="2:8" s="1" customFormat="1" x14ac:dyDescent="0.3">
      <c r="B24" s="19">
        <v>45698</v>
      </c>
      <c r="C24" s="63"/>
      <c r="D24" s="61" t="s">
        <v>19</v>
      </c>
      <c r="E24" s="66"/>
      <c r="F24" s="67"/>
      <c r="G24" s="61" t="s">
        <v>21</v>
      </c>
      <c r="H24" s="19" t="s">
        <v>22</v>
      </c>
    </row>
    <row r="25" spans="2:8" s="1" customFormat="1" x14ac:dyDescent="0.3">
      <c r="B25" s="19">
        <v>45698</v>
      </c>
      <c r="C25" s="63"/>
      <c r="D25" s="61" t="s">
        <v>19</v>
      </c>
      <c r="E25" s="66"/>
      <c r="F25" s="67"/>
      <c r="G25" s="61" t="s">
        <v>21</v>
      </c>
      <c r="H25" s="19" t="s">
        <v>22</v>
      </c>
    </row>
    <row r="26" spans="2:8" s="1" customFormat="1" x14ac:dyDescent="0.3">
      <c r="B26" s="19">
        <v>45698</v>
      </c>
      <c r="C26" s="63"/>
      <c r="D26" s="61" t="s">
        <v>19</v>
      </c>
      <c r="E26" s="66"/>
      <c r="F26" s="67"/>
      <c r="G26" s="61" t="s">
        <v>21</v>
      </c>
      <c r="H26" s="19" t="s">
        <v>22</v>
      </c>
    </row>
    <row r="27" spans="2:8" s="1" customFormat="1" x14ac:dyDescent="0.3">
      <c r="B27" s="19">
        <v>45698</v>
      </c>
      <c r="C27" s="63"/>
      <c r="D27" s="61" t="s">
        <v>19</v>
      </c>
      <c r="E27" s="66"/>
      <c r="F27" s="67"/>
      <c r="G27" s="61" t="s">
        <v>21</v>
      </c>
      <c r="H27" s="19" t="s">
        <v>22</v>
      </c>
    </row>
    <row r="28" spans="2:8" s="1" customFormat="1" x14ac:dyDescent="0.3">
      <c r="B28" s="19">
        <v>45698</v>
      </c>
      <c r="C28" s="63"/>
      <c r="D28" s="61" t="s">
        <v>19</v>
      </c>
      <c r="E28" s="66"/>
      <c r="F28" s="67"/>
      <c r="G28" s="61" t="s">
        <v>21</v>
      </c>
      <c r="H28" s="19" t="s">
        <v>22</v>
      </c>
    </row>
    <row r="29" spans="2:8" s="1" customFormat="1" x14ac:dyDescent="0.3">
      <c r="B29" s="19">
        <v>45698</v>
      </c>
      <c r="C29" s="63"/>
      <c r="D29" s="61" t="s">
        <v>19</v>
      </c>
      <c r="E29" s="66"/>
      <c r="F29" s="67"/>
      <c r="G29" s="61" t="s">
        <v>21</v>
      </c>
      <c r="H29" s="19" t="s">
        <v>22</v>
      </c>
    </row>
    <row r="30" spans="2:8" s="1" customFormat="1" x14ac:dyDescent="0.3">
      <c r="B30" s="19">
        <v>45698</v>
      </c>
      <c r="C30" s="63"/>
      <c r="D30" s="61" t="s">
        <v>19</v>
      </c>
      <c r="E30" s="68"/>
      <c r="F30" s="69"/>
      <c r="G30" s="61" t="s">
        <v>21</v>
      </c>
      <c r="H30" s="19" t="s">
        <v>22</v>
      </c>
    </row>
    <row r="31" spans="2:8" s="1" customFormat="1" x14ac:dyDescent="0.3">
      <c r="B31" s="19">
        <v>45698</v>
      </c>
      <c r="C31" s="63"/>
      <c r="D31" s="61" t="s">
        <v>19</v>
      </c>
      <c r="E31" s="68"/>
      <c r="F31" s="69"/>
      <c r="G31" s="61" t="s">
        <v>21</v>
      </c>
      <c r="H31" s="19" t="s">
        <v>22</v>
      </c>
    </row>
    <row r="32" spans="2:8" s="1" customFormat="1" x14ac:dyDescent="0.3">
      <c r="B32" s="19">
        <v>45698</v>
      </c>
      <c r="C32" s="63"/>
      <c r="D32" s="61" t="s">
        <v>19</v>
      </c>
      <c r="E32" s="68"/>
      <c r="F32" s="69"/>
      <c r="G32" s="61" t="s">
        <v>21</v>
      </c>
      <c r="H32" s="19" t="s">
        <v>22</v>
      </c>
    </row>
    <row r="33" spans="2:8" s="1" customFormat="1" x14ac:dyDescent="0.3">
      <c r="B33" s="19">
        <v>45698</v>
      </c>
      <c r="C33" s="63"/>
      <c r="D33" s="61" t="s">
        <v>19</v>
      </c>
      <c r="E33" s="68"/>
      <c r="F33" s="69"/>
      <c r="G33" s="61" t="s">
        <v>21</v>
      </c>
      <c r="H33" s="19" t="s">
        <v>22</v>
      </c>
    </row>
    <row r="34" spans="2:8" s="1" customFormat="1" x14ac:dyDescent="0.3">
      <c r="B34" s="19">
        <v>45698</v>
      </c>
      <c r="C34" s="63"/>
      <c r="D34" s="61" t="s">
        <v>19</v>
      </c>
      <c r="E34" s="68"/>
      <c r="F34" s="69"/>
      <c r="G34" s="61" t="s">
        <v>21</v>
      </c>
      <c r="H34" s="19" t="s">
        <v>22</v>
      </c>
    </row>
    <row r="35" spans="2:8" s="1" customFormat="1" x14ac:dyDescent="0.3">
      <c r="B35" s="19">
        <v>45698</v>
      </c>
      <c r="C35" s="63"/>
      <c r="D35" s="61" t="s">
        <v>19</v>
      </c>
      <c r="E35" s="68"/>
      <c r="F35" s="69"/>
      <c r="G35" s="61" t="s">
        <v>21</v>
      </c>
      <c r="H35" s="19" t="s">
        <v>22</v>
      </c>
    </row>
    <row r="36" spans="2:8" s="1" customFormat="1" x14ac:dyDescent="0.3">
      <c r="B36" s="19">
        <v>45698</v>
      </c>
      <c r="C36" s="63"/>
      <c r="D36" s="61" t="s">
        <v>19</v>
      </c>
      <c r="E36" s="68"/>
      <c r="F36" s="69"/>
      <c r="G36" s="61" t="s">
        <v>21</v>
      </c>
      <c r="H36" s="19" t="s">
        <v>22</v>
      </c>
    </row>
    <row r="37" spans="2:8" s="1" customFormat="1" x14ac:dyDescent="0.3">
      <c r="B37" s="19">
        <v>45698</v>
      </c>
      <c r="C37" s="63"/>
      <c r="D37" s="61" t="s">
        <v>19</v>
      </c>
      <c r="E37" s="68"/>
      <c r="F37" s="69"/>
      <c r="G37" s="61" t="s">
        <v>21</v>
      </c>
      <c r="H37" s="19" t="s">
        <v>22</v>
      </c>
    </row>
    <row r="38" spans="2:8" s="1" customFormat="1" x14ac:dyDescent="0.3">
      <c r="B38" s="19">
        <v>45698</v>
      </c>
      <c r="C38" s="63"/>
      <c r="D38" s="61" t="s">
        <v>19</v>
      </c>
      <c r="E38" s="68"/>
      <c r="F38" s="69"/>
      <c r="G38" s="61" t="s">
        <v>21</v>
      </c>
      <c r="H38" s="19" t="s">
        <v>22</v>
      </c>
    </row>
    <row r="39" spans="2:8" s="1" customFormat="1" x14ac:dyDescent="0.3">
      <c r="B39" s="19">
        <v>45698</v>
      </c>
      <c r="C39" s="63"/>
      <c r="D39" s="61" t="s">
        <v>19</v>
      </c>
      <c r="E39" s="68"/>
      <c r="F39" s="69"/>
      <c r="G39" s="61" t="s">
        <v>21</v>
      </c>
      <c r="H39" s="19" t="s">
        <v>22</v>
      </c>
    </row>
    <row r="40" spans="2:8" s="1" customFormat="1" x14ac:dyDescent="0.3">
      <c r="B40" s="19">
        <v>45698</v>
      </c>
      <c r="C40" s="63"/>
      <c r="D40" s="61" t="s">
        <v>19</v>
      </c>
      <c r="E40" s="68"/>
      <c r="F40" s="69"/>
      <c r="G40" s="61" t="s">
        <v>21</v>
      </c>
      <c r="H40" s="19" t="s">
        <v>22</v>
      </c>
    </row>
    <row r="41" spans="2:8" s="1" customFormat="1" x14ac:dyDescent="0.3">
      <c r="B41" s="19">
        <v>45698</v>
      </c>
      <c r="C41" s="63"/>
      <c r="D41" s="61" t="s">
        <v>19</v>
      </c>
      <c r="E41" s="68"/>
      <c r="F41" s="69"/>
      <c r="G41" s="61" t="s">
        <v>21</v>
      </c>
      <c r="H41" s="19" t="s">
        <v>22</v>
      </c>
    </row>
    <row r="42" spans="2:8" s="1" customFormat="1" x14ac:dyDescent="0.3">
      <c r="B42" s="19">
        <v>45698</v>
      </c>
      <c r="C42" s="63"/>
      <c r="D42" s="61" t="s">
        <v>19</v>
      </c>
      <c r="E42" s="68"/>
      <c r="F42" s="69"/>
      <c r="G42" s="61" t="s">
        <v>21</v>
      </c>
      <c r="H42" s="19" t="s">
        <v>22</v>
      </c>
    </row>
    <row r="43" spans="2:8" s="1" customFormat="1" x14ac:dyDescent="0.3">
      <c r="B43" s="19">
        <v>45698</v>
      </c>
      <c r="C43" s="63"/>
      <c r="D43" s="61" t="s">
        <v>19</v>
      </c>
      <c r="E43" s="68"/>
      <c r="F43" s="69"/>
      <c r="G43" s="61" t="s">
        <v>21</v>
      </c>
      <c r="H43" s="19" t="s">
        <v>22</v>
      </c>
    </row>
    <row r="44" spans="2:8" s="1" customFormat="1" x14ac:dyDescent="0.3">
      <c r="B44" s="19">
        <v>45698</v>
      </c>
      <c r="C44" s="63"/>
      <c r="D44" s="61" t="s">
        <v>19</v>
      </c>
      <c r="E44" s="68"/>
      <c r="F44" s="69"/>
      <c r="G44" s="61" t="s">
        <v>21</v>
      </c>
      <c r="H44" s="19" t="s">
        <v>22</v>
      </c>
    </row>
    <row r="45" spans="2:8" s="1" customFormat="1" x14ac:dyDescent="0.3">
      <c r="B45" s="19">
        <v>45698</v>
      </c>
      <c r="C45" s="63"/>
      <c r="D45" s="61" t="s">
        <v>19</v>
      </c>
      <c r="E45" s="68"/>
      <c r="F45" s="69"/>
      <c r="G45" s="61" t="s">
        <v>21</v>
      </c>
      <c r="H45" s="19" t="s">
        <v>22</v>
      </c>
    </row>
    <row r="46" spans="2:8" s="1" customFormat="1" x14ac:dyDescent="0.3">
      <c r="B46" s="19">
        <v>45698</v>
      </c>
      <c r="C46" s="63"/>
      <c r="D46" s="61" t="s">
        <v>19</v>
      </c>
      <c r="E46" s="68"/>
      <c r="F46" s="69"/>
      <c r="G46" s="61" t="s">
        <v>21</v>
      </c>
      <c r="H46" s="19" t="s">
        <v>22</v>
      </c>
    </row>
    <row r="47" spans="2:8" s="1" customFormat="1" x14ac:dyDescent="0.3">
      <c r="B47" s="19">
        <v>45698</v>
      </c>
      <c r="C47" s="63"/>
      <c r="D47" s="61" t="s">
        <v>19</v>
      </c>
      <c r="E47" s="68"/>
      <c r="F47" s="69"/>
      <c r="G47" s="61" t="s">
        <v>21</v>
      </c>
      <c r="H47" s="19" t="s">
        <v>22</v>
      </c>
    </row>
    <row r="48" spans="2:8" s="1" customFormat="1" ht="15" thickBot="1" x14ac:dyDescent="0.35">
      <c r="B48" s="19">
        <v>45698</v>
      </c>
      <c r="C48" s="70"/>
      <c r="D48" s="62" t="s">
        <v>19</v>
      </c>
      <c r="E48" s="71"/>
      <c r="F48" s="72"/>
      <c r="G48" s="62" t="s">
        <v>21</v>
      </c>
      <c r="H48" s="54" t="s">
        <v>22</v>
      </c>
    </row>
    <row r="49" spans="1:8" ht="15" thickBot="1" x14ac:dyDescent="0.35">
      <c r="A49" s="23" t="s">
        <v>28</v>
      </c>
      <c r="B49" s="55"/>
      <c r="C49" s="26"/>
      <c r="D49" s="26" t="s">
        <v>23</v>
      </c>
      <c r="E49" s="56">
        <f>SUM(E2:E48)</f>
        <v>10254</v>
      </c>
      <c r="F49" s="23">
        <v>7.2217000000000002</v>
      </c>
      <c r="G49" s="28" t="s">
        <v>17</v>
      </c>
      <c r="H49" s="28" t="s">
        <v>18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C43" sqref="C4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45699</v>
      </c>
      <c r="C2" s="20">
        <v>0.42981481481481482</v>
      </c>
      <c r="D2" s="19" t="s">
        <v>19</v>
      </c>
      <c r="E2" s="53">
        <v>914</v>
      </c>
      <c r="F2" s="75">
        <v>7.21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45699</v>
      </c>
      <c r="C3" s="20">
        <v>0.42995370370370373</v>
      </c>
      <c r="D3" s="19" t="s">
        <v>19</v>
      </c>
      <c r="E3" s="53">
        <v>139</v>
      </c>
      <c r="F3" s="75">
        <v>7.21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45699</v>
      </c>
      <c r="C4" s="20">
        <v>0.42995370370370373</v>
      </c>
      <c r="D4" s="19" t="s">
        <v>19</v>
      </c>
      <c r="E4" s="53">
        <v>794</v>
      </c>
      <c r="F4" s="75">
        <v>7.21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45699</v>
      </c>
      <c r="C5" s="20">
        <v>0.42995370370370373</v>
      </c>
      <c r="D5" s="19" t="s">
        <v>19</v>
      </c>
      <c r="E5" s="53">
        <v>609</v>
      </c>
      <c r="F5" s="75">
        <v>7.21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45699</v>
      </c>
      <c r="C6" s="20">
        <v>0.42995370370370373</v>
      </c>
      <c r="D6" s="19" t="s">
        <v>19</v>
      </c>
      <c r="E6" s="53">
        <v>13</v>
      </c>
      <c r="F6" s="75">
        <v>7.21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45699</v>
      </c>
      <c r="C7" s="20">
        <v>0.42995370370370373</v>
      </c>
      <c r="D7" s="19" t="s">
        <v>19</v>
      </c>
      <c r="E7" s="53">
        <v>778</v>
      </c>
      <c r="F7" s="75">
        <v>7.21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45699</v>
      </c>
      <c r="C8" s="20">
        <v>0.516087962962963</v>
      </c>
      <c r="D8" s="19" t="s">
        <v>19</v>
      </c>
      <c r="E8" s="53">
        <v>830</v>
      </c>
      <c r="F8" s="75">
        <v>7.2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45699</v>
      </c>
      <c r="C9" s="20">
        <v>0.516087962962963</v>
      </c>
      <c r="D9" s="19" t="s">
        <v>19</v>
      </c>
      <c r="E9" s="53">
        <v>2</v>
      </c>
      <c r="F9" s="75">
        <v>7.2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45699</v>
      </c>
      <c r="C10" s="20">
        <v>0.5308680555555555</v>
      </c>
      <c r="D10" s="19" t="s">
        <v>19</v>
      </c>
      <c r="E10" s="53">
        <v>2500</v>
      </c>
      <c r="F10" s="75">
        <v>7.22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45699</v>
      </c>
      <c r="C11" s="20">
        <v>0.53625</v>
      </c>
      <c r="D11" s="19" t="s">
        <v>19</v>
      </c>
      <c r="E11" s="53">
        <v>500</v>
      </c>
      <c r="F11" s="75">
        <v>7.22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45699</v>
      </c>
      <c r="C12" s="20">
        <v>0.53625</v>
      </c>
      <c r="D12" s="19" t="s">
        <v>19</v>
      </c>
      <c r="E12" s="53">
        <v>1168</v>
      </c>
      <c r="F12" s="75">
        <v>7.2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45699</v>
      </c>
      <c r="C13" s="20">
        <v>0.59398148148148155</v>
      </c>
      <c r="D13" s="19" t="s">
        <v>19</v>
      </c>
      <c r="E13" s="53">
        <v>398</v>
      </c>
      <c r="F13" s="75">
        <v>7.23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45699</v>
      </c>
      <c r="C14" s="20">
        <v>0.59398148148148155</v>
      </c>
      <c r="D14" s="19" t="s">
        <v>19</v>
      </c>
      <c r="E14" s="53">
        <v>657</v>
      </c>
      <c r="F14" s="75">
        <v>7.23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45699</v>
      </c>
      <c r="C15" s="20">
        <v>0.59398148148148155</v>
      </c>
      <c r="D15" s="19" t="s">
        <v>19</v>
      </c>
      <c r="E15" s="53">
        <v>945</v>
      </c>
      <c r="F15" s="75">
        <v>7.23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45699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45699</v>
      </c>
      <c r="C17" s="47"/>
      <c r="D17" s="19" t="s">
        <v>19</v>
      </c>
      <c r="E17" s="21"/>
      <c r="F17" s="21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45699</v>
      </c>
      <c r="C18" s="47"/>
      <c r="D18" s="19" t="s">
        <v>19</v>
      </c>
      <c r="E18" s="21"/>
      <c r="F18" s="21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45699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45699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45699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45699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45699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45699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45699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45699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45699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45699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45699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45699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45699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45699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45699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45699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45699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45699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45699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45699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45699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45699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45699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45699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3">
      <c r="B43" s="19">
        <v>45699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3">
      <c r="B44" s="19">
        <v>45699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3">
      <c r="B45" s="19">
        <v>45699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3">
      <c r="B46" s="19">
        <v>45699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45699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45699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10247</v>
      </c>
      <c r="F49" s="23">
        <v>7.2149000000000001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C44" sqref="C44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45700</v>
      </c>
      <c r="C2" s="20">
        <v>0.4073032407407407</v>
      </c>
      <c r="D2" s="19" t="s">
        <v>19</v>
      </c>
      <c r="E2" s="53">
        <v>900</v>
      </c>
      <c r="F2" s="75">
        <v>7.16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45700</v>
      </c>
      <c r="C3" s="20">
        <v>0.4073032407407407</v>
      </c>
      <c r="D3" s="19" t="s">
        <v>19</v>
      </c>
      <c r="E3" s="53">
        <v>1411</v>
      </c>
      <c r="F3" s="75">
        <v>7.16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45700</v>
      </c>
      <c r="C4" s="20">
        <v>0.42454861111111114</v>
      </c>
      <c r="D4" s="19" t="s">
        <v>19</v>
      </c>
      <c r="E4" s="53">
        <v>2000</v>
      </c>
      <c r="F4" s="75">
        <v>7.12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45700</v>
      </c>
      <c r="C5" s="20">
        <v>0.42782407407407402</v>
      </c>
      <c r="D5" s="19" t="s">
        <v>19</v>
      </c>
      <c r="E5" s="53">
        <v>2000</v>
      </c>
      <c r="F5" s="75">
        <v>7.1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45700</v>
      </c>
      <c r="C6" s="20">
        <v>0.4899189814814815</v>
      </c>
      <c r="D6" s="19" t="s">
        <v>19</v>
      </c>
      <c r="E6" s="53">
        <v>897</v>
      </c>
      <c r="F6" s="75">
        <v>7.05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45700</v>
      </c>
      <c r="C7" s="20">
        <v>0.4899189814814815</v>
      </c>
      <c r="D7" s="19" t="s">
        <v>19</v>
      </c>
      <c r="E7" s="53">
        <v>103</v>
      </c>
      <c r="F7" s="75">
        <v>7.05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45700</v>
      </c>
      <c r="C8" s="20">
        <v>0.60454861111111113</v>
      </c>
      <c r="D8" s="19" t="s">
        <v>19</v>
      </c>
      <c r="E8" s="53">
        <v>108</v>
      </c>
      <c r="F8" s="75">
        <v>7.06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45700</v>
      </c>
      <c r="C9" s="20">
        <v>0.60454861111111113</v>
      </c>
      <c r="D9" s="19" t="s">
        <v>19</v>
      </c>
      <c r="E9" s="53">
        <v>18</v>
      </c>
      <c r="F9" s="75">
        <v>7.06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45700</v>
      </c>
      <c r="C10" s="20">
        <v>0.60493055555555553</v>
      </c>
      <c r="D10" s="19" t="s">
        <v>19</v>
      </c>
      <c r="E10" s="53">
        <v>2874</v>
      </c>
      <c r="F10" s="75">
        <v>7.06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45700</v>
      </c>
      <c r="C11" s="47"/>
      <c r="D11" s="19" t="s">
        <v>19</v>
      </c>
      <c r="E11" s="21"/>
      <c r="F11" s="60"/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45700</v>
      </c>
      <c r="C12" s="47"/>
      <c r="D12" s="19" t="s">
        <v>19</v>
      </c>
      <c r="E12" s="21"/>
      <c r="F12" s="60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45700</v>
      </c>
      <c r="C13" s="47"/>
      <c r="D13" s="19" t="s">
        <v>19</v>
      </c>
      <c r="E13" s="21"/>
      <c r="F13" s="60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45700</v>
      </c>
      <c r="C14" s="47"/>
      <c r="D14" s="19" t="s">
        <v>19</v>
      </c>
      <c r="E14" s="21"/>
      <c r="F14" s="60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45700</v>
      </c>
      <c r="C15" s="47"/>
      <c r="D15" s="19" t="s">
        <v>19</v>
      </c>
      <c r="E15" s="21"/>
      <c r="F15" s="60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45700</v>
      </c>
      <c r="C16" s="47"/>
      <c r="D16" s="19" t="s">
        <v>19</v>
      </c>
      <c r="E16" s="21"/>
      <c r="F16" s="60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45700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45700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45700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45700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45700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45700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45700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45700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45700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45700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45700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45700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45700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45700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45700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45700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45700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45700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45700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45700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45700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45700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45700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45700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45700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45700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45700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45700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45700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10311</v>
      </c>
      <c r="F46" s="23">
        <v>7.1007999999999996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C45" sqref="C45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45701</v>
      </c>
      <c r="C2" s="20">
        <v>0.46528935185185188</v>
      </c>
      <c r="D2" s="19" t="s">
        <v>19</v>
      </c>
      <c r="E2" s="53">
        <v>65</v>
      </c>
      <c r="F2" s="75">
        <v>7.03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45701</v>
      </c>
      <c r="C3" s="20">
        <v>0.46528935185185188</v>
      </c>
      <c r="D3" s="19" t="s">
        <v>19</v>
      </c>
      <c r="E3" s="53">
        <v>1794</v>
      </c>
      <c r="F3" s="75">
        <v>7.03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45701</v>
      </c>
      <c r="C4" s="20">
        <v>0.46528935185185188</v>
      </c>
      <c r="D4" s="19" t="s">
        <v>19</v>
      </c>
      <c r="E4" s="53">
        <v>641</v>
      </c>
      <c r="F4" s="75">
        <v>7.03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45701</v>
      </c>
      <c r="C5" s="20">
        <v>0.47100694444444446</v>
      </c>
      <c r="D5" s="19" t="s">
        <v>19</v>
      </c>
      <c r="E5" s="53">
        <v>438</v>
      </c>
      <c r="F5" s="75">
        <v>7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45701</v>
      </c>
      <c r="C6" s="20">
        <v>0.47100694444444446</v>
      </c>
      <c r="D6" s="19" t="s">
        <v>19</v>
      </c>
      <c r="E6" s="53">
        <v>136</v>
      </c>
      <c r="F6" s="75">
        <v>7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45701</v>
      </c>
      <c r="C7" s="47"/>
      <c r="D7" s="19" t="s">
        <v>19</v>
      </c>
      <c r="E7" s="21"/>
      <c r="F7" s="21"/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45701</v>
      </c>
      <c r="C8" s="47"/>
      <c r="D8" s="19" t="s">
        <v>19</v>
      </c>
      <c r="E8" s="21"/>
      <c r="F8" s="21"/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45701</v>
      </c>
      <c r="C9" s="47"/>
      <c r="D9" s="19" t="s">
        <v>19</v>
      </c>
      <c r="E9" s="21"/>
      <c r="F9" s="21"/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45701</v>
      </c>
      <c r="C10" s="47"/>
      <c r="D10" s="19" t="s">
        <v>19</v>
      </c>
      <c r="E10" s="21"/>
      <c r="F10" s="21"/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45701</v>
      </c>
      <c r="C11" s="47"/>
      <c r="D11" s="19" t="s">
        <v>19</v>
      </c>
      <c r="E11" s="21"/>
      <c r="F11" s="21"/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45701</v>
      </c>
      <c r="C12" s="47"/>
      <c r="D12" s="19" t="s">
        <v>19</v>
      </c>
      <c r="E12" s="21"/>
      <c r="F12" s="21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45701</v>
      </c>
      <c r="C13" s="47"/>
      <c r="D13" s="19" t="s">
        <v>19</v>
      </c>
      <c r="E13" s="21"/>
      <c r="F13" s="21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45701</v>
      </c>
      <c r="C14" s="47"/>
      <c r="D14" s="19" t="s">
        <v>19</v>
      </c>
      <c r="E14" s="21"/>
      <c r="F14" s="21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45701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45701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45701</v>
      </c>
      <c r="C17" s="20"/>
      <c r="D17" s="19" t="s">
        <v>19</v>
      </c>
      <c r="E17" s="50"/>
      <c r="F17" s="22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45701</v>
      </c>
      <c r="C18" s="20"/>
      <c r="D18" s="19" t="s">
        <v>19</v>
      </c>
      <c r="E18" s="50"/>
      <c r="F18" s="22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45701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45701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45701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45701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45701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45701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45701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45701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45701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45701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45701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45701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45701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45701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45701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45701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45701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45701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45701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45701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45701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45701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45701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45701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3">
      <c r="B43" s="19">
        <v>45701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3">
      <c r="B44" s="19">
        <v>45701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3">
      <c r="B45" s="19">
        <v>45701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3">
      <c r="B46" s="19">
        <v>45701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45701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45701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3074</v>
      </c>
      <c r="F49" s="23">
        <v>7.0244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Wochensummen</vt:lpstr>
      <vt:lpstr>Täglich pro Woche</vt:lpstr>
      <vt:lpstr>10.02.2025</vt:lpstr>
      <vt:lpstr>11.02.2025</vt:lpstr>
      <vt:lpstr>12.02.2025</vt:lpstr>
      <vt:lpstr>13.02.2025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2025-02-14T07:43:03Z</dcterms:modified>
</cp:coreProperties>
</file>