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22\Beteiligungsprogramm_Aktienrückkauf 2021_2022\Veröffentlichungen\EQS\14-02-2022\"/>
    </mc:Choice>
  </mc:AlternateContent>
  <xr:revisionPtr revIDLastSave="0" documentId="13_ncr:1_{CF5D79AD-9E86-4A96-B55D-2931E08A32A2}" xr6:coauthVersionLast="47" xr6:coauthVersionMax="47" xr10:uidLastSave="{00000000-0000-0000-0000-000000000000}"/>
  <bookViews>
    <workbookView xWindow="-120" yWindow="-120" windowWidth="29040" windowHeight="15840" tabRatio="950" xr2:uid="{00000000-000D-0000-FFFF-FFFF00000000}"/>
  </bookViews>
  <sheets>
    <sheet name="Wochensummen" sheetId="4" r:id="rId1"/>
    <sheet name="Täglich pro Woche" sheetId="5" r:id="rId2"/>
    <sheet name="07.02.2022" sheetId="25" r:id="rId3"/>
    <sheet name="08.02.2022" sheetId="23" r:id="rId4"/>
    <sheet name="09.02.2022" sheetId="26" r:id="rId5"/>
    <sheet name="10.02.2022" sheetId="27" r:id="rId6"/>
    <sheet name="11.02.2022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6" i="4" l="1"/>
  <c r="D15" i="4" l="1"/>
  <c r="D14" i="4"/>
  <c r="D12" i="4" l="1"/>
  <c r="D13" i="4"/>
  <c r="D10" i="4" l="1"/>
  <c r="D11" i="4"/>
  <c r="D9" i="4" l="1"/>
  <c r="E35" i="28" l="1"/>
  <c r="E54" i="27"/>
  <c r="E36" i="26"/>
  <c r="K73" i="25" l="1"/>
  <c r="E49" i="25" l="1"/>
  <c r="E64" i="23" l="1"/>
  <c r="E9" i="4" l="1"/>
  <c r="E10" i="4"/>
  <c r="E11" i="4"/>
  <c r="E12" i="4"/>
  <c r="E13" i="4"/>
  <c r="E14" i="4"/>
  <c r="E15" i="4"/>
  <c r="E16" i="4"/>
  <c r="E17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E2" i="4" s="1"/>
  <c r="C20" i="4"/>
  <c r="D3" i="4" l="1"/>
  <c r="E3" i="4" s="1"/>
</calcChain>
</file>

<file path=xl/sharedStrings.xml><?xml version="1.0" encoding="utf-8"?>
<sst xmlns="http://schemas.openxmlformats.org/spreadsheetml/2006/main" count="770" uniqueCount="37">
  <si>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</si>
  <si>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</si>
  <si>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</si>
  <si>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</si>
  <si>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</si>
  <si>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</si>
  <si>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</si>
  <si>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</si>
  <si>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</si>
  <si>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</si>
  <si>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</si>
  <si>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</si>
  <si>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</si>
  <si>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</si>
  <si>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</si>
  <si>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</si>
  <si>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</si>
  <si>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</si>
  <si>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</si>
  <si>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</si>
  <si>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</si>
  <si>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</si>
  <si>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</si>
  <si>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</si>
  <si>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</si>
  <si>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</si>
  <si>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</si>
  <si>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</si>
  <si>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</si>
  <si>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 xml:space="preserve">Aktienrückkauf total </t>
  </si>
  <si>
    <t>03.01.2022 - 07.01.2022</t>
  </si>
  <si>
    <t>10.01.2022 - 14.01.2022</t>
  </si>
  <si>
    <t>17.01.2022 - 21.01.2022</t>
  </si>
  <si>
    <t>24.01.2022 - 28.01.2022</t>
  </si>
  <si>
    <t>31.01.2022 - 04.02.2022</t>
  </si>
  <si>
    <t>07.02.2022 - 11.02.2022</t>
  </si>
  <si>
    <t>Zeitraum 03.01.2022 bis 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</si>
</sst>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0" fontId="27" fillId="38" borderId="1" xfId="0" applyFont="1" applyFill="1" applyBorder="1" applyAlignment="1">
      <alignment horizontal="center" vertical="center"/>
    </xf>
    <xf numFmtId="14" fontId="0" fillId="38" borderId="23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69" fontId="27" fillId="38" borderId="23" xfId="0" applyNumberFormat="1" applyFont="1" applyFill="1" applyBorder="1" applyAlignment="1">
      <alignment horizontal="center" vertical="center"/>
    </xf>
    <xf numFmtId="14" fontId="0" fillId="38" borderId="3" xfId="0" applyNumberForma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right"/>
    </xf>
    <xf numFmtId="14" fontId="0" fillId="38" borderId="1" xfId="0" applyNumberFormat="1" applyFill="1" applyBorder="1"/>
    <xf numFmtId="4" fontId="27" fillId="38" borderId="1" xfId="0" applyNumberFormat="1" applyFont="1" applyFill="1" applyBorder="1" applyAlignment="1">
      <alignment horizontal="right" vertical="center"/>
    </xf>
    <xf numFmtId="2" fontId="27" fillId="38" borderId="1" xfId="0" applyNumberFormat="1" applyFont="1" applyFill="1" applyBorder="1" applyAlignment="1">
      <alignment horizontal="right" vertic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" xfId="0" builtinId="0"/>
    <cellStyle name="Standard 2" xfId="2" xr:uid="{00000000-0005-0000-0000-000045000000}"/>
    <cellStyle name="Total 2" xfId="71" xr:uid="{00000000-0005-0000-0000-000047000000}"/>
    <cellStyle name="Überschrift" xfId="1" builtinId="15" customBuiltin="1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C28" sqref="C28"/>
    </sheetView>
  </sheetViews>
  <sheetFormatPr baseColWidth="10"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3600000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2832453.1380770002</v>
      </c>
      <c r="E2" s="7">
        <f>D2/D1</f>
        <v>0.78679253835472229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767546.86192299984</v>
      </c>
      <c r="E3" s="7">
        <f>D3/D1</f>
        <v>0.21320746164527773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36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2" t="s">
        <v>30</v>
      </c>
      <c r="B8" s="32">
        <v>53565</v>
      </c>
      <c r="C8" s="53">
        <v>8.5732560000000007</v>
      </c>
      <c r="D8" s="37">
        <f>B8*C8</f>
        <v>459226.45764000004</v>
      </c>
      <c r="E8" s="44">
        <f t="shared" ref="E8:E17" si="0">B8/$B$4</f>
        <v>4.8991771924968073E-4</v>
      </c>
    </row>
    <row r="9" spans="1:5" s="1" customFormat="1" x14ac:dyDescent="0.25">
      <c r="A9" s="61" t="s">
        <v>31</v>
      </c>
      <c r="B9" s="32">
        <v>51091</v>
      </c>
      <c r="C9" s="53">
        <v>8.3940249999999992</v>
      </c>
      <c r="D9" s="37">
        <f>B9*C9</f>
        <v>428859.13127499993</v>
      </c>
      <c r="E9" s="44">
        <f t="shared" si="0"/>
        <v>4.672899504188451E-4</v>
      </c>
    </row>
    <row r="10" spans="1:5" s="1" customFormat="1" x14ac:dyDescent="0.25">
      <c r="A10" s="42" t="s">
        <v>32</v>
      </c>
      <c r="B10" s="32">
        <v>56421</v>
      </c>
      <c r="C10" s="53">
        <v>8.2609709999999996</v>
      </c>
      <c r="D10" s="37">
        <f t="shared" ref="D10:D17" si="1">B10*C10</f>
        <v>466092.24479099998</v>
      </c>
      <c r="E10" s="44">
        <f t="shared" si="0"/>
        <v>5.1603934729368506E-4</v>
      </c>
    </row>
    <row r="11" spans="1:5" s="1" customFormat="1" x14ac:dyDescent="0.25">
      <c r="A11" s="42" t="s">
        <v>33</v>
      </c>
      <c r="B11" s="32">
        <v>60063</v>
      </c>
      <c r="C11" s="53">
        <v>7.9950780000000004</v>
      </c>
      <c r="D11" s="37">
        <f t="shared" si="1"/>
        <v>480208.36991400004</v>
      </c>
      <c r="E11" s="44">
        <f t="shared" si="0"/>
        <v>5.4934991078677442E-4</v>
      </c>
    </row>
    <row r="12" spans="1:5" s="1" customFormat="1" x14ac:dyDescent="0.25">
      <c r="A12" s="42" t="s">
        <v>34</v>
      </c>
      <c r="B12" s="32">
        <v>59332</v>
      </c>
      <c r="C12" s="53">
        <v>8.2064129999999995</v>
      </c>
      <c r="D12" s="37">
        <f t="shared" si="1"/>
        <v>486902.89611599996</v>
      </c>
      <c r="E12" s="44">
        <f t="shared" si="0"/>
        <v>5.4266401789455909E-4</v>
      </c>
    </row>
    <row r="13" spans="1:5" s="1" customFormat="1" x14ac:dyDescent="0.25">
      <c r="A13" s="42" t="s">
        <v>35</v>
      </c>
      <c r="B13" s="32">
        <v>63229</v>
      </c>
      <c r="C13" s="53">
        <v>8.0843290000000003</v>
      </c>
      <c r="D13" s="37">
        <f t="shared" si="1"/>
        <v>511164.03834100004</v>
      </c>
      <c r="E13" s="44">
        <f t="shared" si="0"/>
        <v>5.7830686960586323E-4</v>
      </c>
    </row>
    <row r="14" spans="1:5" s="1" customFormat="1" x14ac:dyDescent="0.25">
      <c r="A14" s="42"/>
      <c r="B14" s="35"/>
      <c r="C14" s="43"/>
      <c r="D14" s="37">
        <f t="shared" si="1"/>
        <v>0</v>
      </c>
      <c r="E14" s="44">
        <f t="shared" si="0"/>
        <v>0</v>
      </c>
    </row>
    <row r="15" spans="1:5" s="1" customFormat="1" x14ac:dyDescent="0.25">
      <c r="A15" s="42"/>
      <c r="B15" s="35"/>
      <c r="C15" s="43"/>
      <c r="D15" s="37">
        <f t="shared" si="1"/>
        <v>0</v>
      </c>
      <c r="E15" s="44">
        <f t="shared" si="0"/>
        <v>0</v>
      </c>
    </row>
    <row r="16" spans="1:5" s="1" customFormat="1" x14ac:dyDescent="0.25">
      <c r="A16" s="42"/>
      <c r="B16" s="32"/>
      <c r="C16" s="53"/>
      <c r="D16" s="37">
        <f t="shared" si="1"/>
        <v>0</v>
      </c>
      <c r="E16" s="44">
        <f t="shared" si="0"/>
        <v>0</v>
      </c>
    </row>
    <row r="17" spans="1:5" s="1" customFormat="1" x14ac:dyDescent="0.25">
      <c r="A17" s="42"/>
      <c r="B17" s="35"/>
      <c r="C17" s="43"/>
      <c r="D17" s="37">
        <f t="shared" si="1"/>
        <v>0</v>
      </c>
      <c r="E17" s="44">
        <f t="shared" si="0"/>
        <v>0</v>
      </c>
    </row>
    <row r="18" spans="1:5" x14ac:dyDescent="0.25">
      <c r="A18" s="42"/>
      <c r="B18" s="35"/>
      <c r="C18" s="43"/>
      <c r="D18" s="37"/>
      <c r="E18" s="44"/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343701</v>
      </c>
      <c r="C20" s="45">
        <f>D20/B20</f>
        <v>8.2410383969700405</v>
      </c>
      <c r="D20" s="46">
        <f>SUM(D8:D18)</f>
        <v>2832453.1380770002</v>
      </c>
      <c r="E20" s="47">
        <f>SUM(E8:E18)</f>
        <v>3.1435678152494074E-3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35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44599</v>
      </c>
      <c r="B8" s="35">
        <v>13059</v>
      </c>
      <c r="C8" s="36">
        <v>8.0795999999999992</v>
      </c>
      <c r="D8" s="37">
        <f>B8*C8</f>
        <v>105511.49639999999</v>
      </c>
    </row>
    <row r="9" spans="1:4" s="1" customFormat="1" x14ac:dyDescent="0.25">
      <c r="A9" s="20">
        <v>44600</v>
      </c>
      <c r="B9" s="35">
        <v>12798</v>
      </c>
      <c r="C9" s="36">
        <v>8.0726999999999993</v>
      </c>
      <c r="D9" s="37">
        <f t="shared" ref="D9:D12" si="0">B9*C9</f>
        <v>103314.41459999999</v>
      </c>
    </row>
    <row r="10" spans="1:4" s="1" customFormat="1" x14ac:dyDescent="0.25">
      <c r="A10" s="20">
        <v>44601</v>
      </c>
      <c r="B10" s="35">
        <v>12231</v>
      </c>
      <c r="C10" s="36">
        <v>8.1953999999999994</v>
      </c>
      <c r="D10" s="37">
        <f t="shared" si="0"/>
        <v>100237.9374</v>
      </c>
    </row>
    <row r="11" spans="1:4" s="1" customFormat="1" x14ac:dyDescent="0.25">
      <c r="A11" s="20">
        <v>44602</v>
      </c>
      <c r="B11" s="35">
        <v>12239</v>
      </c>
      <c r="C11" s="36">
        <v>8.1001999999999992</v>
      </c>
      <c r="D11" s="37">
        <f t="shared" si="0"/>
        <v>99138.347799999989</v>
      </c>
    </row>
    <row r="12" spans="1:4" s="1" customFormat="1" x14ac:dyDescent="0.25">
      <c r="A12" s="20">
        <v>44603</v>
      </c>
      <c r="B12" s="35">
        <v>12902</v>
      </c>
      <c r="C12" s="36">
        <v>7.9802999999999997</v>
      </c>
      <c r="D12" s="37">
        <f t="shared" si="0"/>
        <v>102961.8306</v>
      </c>
    </row>
    <row r="13" spans="1:4" s="1" customFormat="1" x14ac:dyDescent="0.25"/>
    <row r="14" spans="1:4" x14ac:dyDescent="0.25">
      <c r="A14" s="38" t="s">
        <v>27</v>
      </c>
      <c r="B14" s="39">
        <f>SUM(B8:B12)</f>
        <v>63229</v>
      </c>
      <c r="C14" s="40">
        <f>ROUND(D14/B14,8)</f>
        <v>8.0843288199999996</v>
      </c>
      <c r="D14" s="41">
        <f>SUM(D8:D12)</f>
        <v>511164.02679999993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7" workbookViewId="0">
      <selection activeCell="K10" sqref="K10"/>
    </sheetView>
  </sheetViews>
  <sheetFormatPr baseColWidth="10"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44599</v>
      </c>
      <c r="C2" s="48">
        <v>0.45145833333333335</v>
      </c>
      <c r="D2" s="20" t="s">
        <v>20</v>
      </c>
      <c r="E2" s="52">
        <v>548</v>
      </c>
      <c r="F2" s="62">
        <v>7.96</v>
      </c>
      <c r="G2" s="20" t="s">
        <v>22</v>
      </c>
      <c r="H2" s="20" t="s">
        <v>23</v>
      </c>
    </row>
    <row r="3" spans="2:9" x14ac:dyDescent="0.25">
      <c r="B3" s="20">
        <v>44599</v>
      </c>
      <c r="C3" s="48">
        <v>0.45145833333333335</v>
      </c>
      <c r="D3" s="20" t="s">
        <v>20</v>
      </c>
      <c r="E3" s="52">
        <v>96</v>
      </c>
      <c r="F3" s="62">
        <v>7.96</v>
      </c>
      <c r="G3" s="20" t="s">
        <v>22</v>
      </c>
      <c r="H3" s="20" t="s">
        <v>23</v>
      </c>
      <c r="I3" s="1"/>
    </row>
    <row r="4" spans="2:9" x14ac:dyDescent="0.25">
      <c r="B4" s="20">
        <v>44599</v>
      </c>
      <c r="C4" s="48">
        <v>0.45145833333333335</v>
      </c>
      <c r="D4" s="20" t="s">
        <v>20</v>
      </c>
      <c r="E4" s="52">
        <v>88</v>
      </c>
      <c r="F4" s="62">
        <v>7.96</v>
      </c>
      <c r="G4" s="20" t="s">
        <v>22</v>
      </c>
      <c r="H4" s="20" t="s">
        <v>23</v>
      </c>
      <c r="I4" s="1"/>
    </row>
    <row r="5" spans="2:9" x14ac:dyDescent="0.25">
      <c r="B5" s="20">
        <v>44599</v>
      </c>
      <c r="C5" s="48">
        <v>0.45145833333333335</v>
      </c>
      <c r="D5" s="20" t="s">
        <v>20</v>
      </c>
      <c r="E5" s="52">
        <v>1036</v>
      </c>
      <c r="F5" s="62">
        <v>7.96</v>
      </c>
      <c r="G5" s="20" t="s">
        <v>22</v>
      </c>
      <c r="H5" s="20" t="s">
        <v>23</v>
      </c>
      <c r="I5" s="1"/>
    </row>
    <row r="6" spans="2:9" x14ac:dyDescent="0.25">
      <c r="B6" s="20">
        <v>44599</v>
      </c>
      <c r="C6" s="48">
        <v>0.45145833333333335</v>
      </c>
      <c r="D6" s="20" t="s">
        <v>20</v>
      </c>
      <c r="E6" s="52">
        <v>200</v>
      </c>
      <c r="F6" s="62">
        <v>7.96</v>
      </c>
      <c r="G6" s="20" t="s">
        <v>22</v>
      </c>
      <c r="H6" s="20" t="s">
        <v>23</v>
      </c>
      <c r="I6" s="1"/>
    </row>
    <row r="7" spans="2:9" x14ac:dyDescent="0.25">
      <c r="B7" s="20">
        <v>44599</v>
      </c>
      <c r="C7" s="48">
        <v>0.45372685185185185</v>
      </c>
      <c r="D7" s="20" t="s">
        <v>20</v>
      </c>
      <c r="E7" s="52">
        <v>128</v>
      </c>
      <c r="F7" s="62">
        <v>7.96</v>
      </c>
      <c r="G7" s="20" t="s">
        <v>22</v>
      </c>
      <c r="H7" s="20" t="s">
        <v>23</v>
      </c>
      <c r="I7" s="1"/>
    </row>
    <row r="8" spans="2:9" x14ac:dyDescent="0.25">
      <c r="B8" s="20">
        <v>44599</v>
      </c>
      <c r="C8" s="48">
        <v>0.51189814814814816</v>
      </c>
      <c r="D8" s="20" t="s">
        <v>20</v>
      </c>
      <c r="E8" s="52">
        <v>579</v>
      </c>
      <c r="F8" s="62">
        <v>8.0399999999999991</v>
      </c>
      <c r="G8" s="20" t="s">
        <v>22</v>
      </c>
      <c r="H8" s="20" t="s">
        <v>23</v>
      </c>
      <c r="I8" s="1"/>
    </row>
    <row r="9" spans="2:9" x14ac:dyDescent="0.25">
      <c r="B9" s="20">
        <v>44599</v>
      </c>
      <c r="C9" s="48">
        <v>0.51189814814814816</v>
      </c>
      <c r="D9" s="20" t="s">
        <v>20</v>
      </c>
      <c r="E9" s="52">
        <v>377</v>
      </c>
      <c r="F9" s="62">
        <v>8.0399999999999991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44599</v>
      </c>
      <c r="C10" s="48">
        <v>0.51189814814814816</v>
      </c>
      <c r="D10" s="20" t="s">
        <v>20</v>
      </c>
      <c r="E10" s="52">
        <v>193</v>
      </c>
      <c r="F10" s="62">
        <v>8.0399999999999991</v>
      </c>
      <c r="G10" s="20" t="s">
        <v>22</v>
      </c>
      <c r="H10" s="20" t="s">
        <v>23</v>
      </c>
    </row>
    <row r="11" spans="2:9" s="1" customFormat="1" x14ac:dyDescent="0.25">
      <c r="B11" s="20">
        <v>44599</v>
      </c>
      <c r="C11" s="48">
        <v>0.51189814814814816</v>
      </c>
      <c r="D11" s="20" t="s">
        <v>20</v>
      </c>
      <c r="E11" s="52">
        <v>351</v>
      </c>
      <c r="F11" s="62">
        <v>8.0399999999999991</v>
      </c>
      <c r="G11" s="20" t="s">
        <v>22</v>
      </c>
      <c r="H11" s="20" t="s">
        <v>23</v>
      </c>
    </row>
    <row r="12" spans="2:9" s="1" customFormat="1" x14ac:dyDescent="0.25">
      <c r="B12" s="20">
        <v>44599</v>
      </c>
      <c r="C12" s="48">
        <v>0.51189814814814816</v>
      </c>
      <c r="D12" s="20" t="s">
        <v>20</v>
      </c>
      <c r="E12" s="52">
        <v>45</v>
      </c>
      <c r="F12" s="62">
        <v>8.0399999999999991</v>
      </c>
      <c r="G12" s="20" t="s">
        <v>22</v>
      </c>
      <c r="H12" s="20" t="s">
        <v>23</v>
      </c>
    </row>
    <row r="13" spans="2:9" s="1" customFormat="1" x14ac:dyDescent="0.25">
      <c r="B13" s="20">
        <v>44599</v>
      </c>
      <c r="C13" s="48">
        <v>0.51189814814814816</v>
      </c>
      <c r="D13" s="20" t="s">
        <v>20</v>
      </c>
      <c r="E13" s="52">
        <v>122</v>
      </c>
      <c r="F13" s="62">
        <v>8.0399999999999991</v>
      </c>
      <c r="G13" s="20" t="s">
        <v>22</v>
      </c>
      <c r="H13" s="20" t="s">
        <v>23</v>
      </c>
    </row>
    <row r="14" spans="2:9" s="1" customFormat="1" x14ac:dyDescent="0.25">
      <c r="B14" s="20">
        <v>44599</v>
      </c>
      <c r="C14" s="48">
        <v>0.51189814814814816</v>
      </c>
      <c r="D14" s="20" t="s">
        <v>20</v>
      </c>
      <c r="E14" s="52">
        <v>237</v>
      </c>
      <c r="F14" s="62">
        <v>8.0399999999999991</v>
      </c>
      <c r="G14" s="20" t="s">
        <v>22</v>
      </c>
      <c r="H14" s="20" t="s">
        <v>23</v>
      </c>
    </row>
    <row r="15" spans="2:9" s="1" customFormat="1" x14ac:dyDescent="0.25">
      <c r="B15" s="20">
        <v>44599</v>
      </c>
      <c r="C15" s="48">
        <v>0.69076388888888884</v>
      </c>
      <c r="D15" s="20" t="s">
        <v>20</v>
      </c>
      <c r="E15" s="52">
        <v>1450</v>
      </c>
      <c r="F15" s="62">
        <v>8.1</v>
      </c>
      <c r="G15" s="20" t="s">
        <v>22</v>
      </c>
      <c r="H15" s="20" t="s">
        <v>23</v>
      </c>
    </row>
    <row r="16" spans="2:9" s="1" customFormat="1" x14ac:dyDescent="0.25">
      <c r="B16" s="20">
        <v>44599</v>
      </c>
      <c r="C16" s="48">
        <v>0.69138888888888894</v>
      </c>
      <c r="D16" s="20" t="s">
        <v>20</v>
      </c>
      <c r="E16" s="52">
        <v>1499</v>
      </c>
      <c r="F16" s="62">
        <v>8.1</v>
      </c>
      <c r="G16" s="20" t="s">
        <v>22</v>
      </c>
      <c r="H16" s="20" t="s">
        <v>23</v>
      </c>
    </row>
    <row r="17" spans="2:8" s="1" customFormat="1" x14ac:dyDescent="0.25">
      <c r="B17" s="20">
        <v>44599</v>
      </c>
      <c r="C17" s="48">
        <v>0.69138888888888894</v>
      </c>
      <c r="D17" s="20" t="s">
        <v>20</v>
      </c>
      <c r="E17" s="52">
        <v>289</v>
      </c>
      <c r="F17" s="62">
        <v>8.1</v>
      </c>
      <c r="G17" s="20" t="s">
        <v>22</v>
      </c>
      <c r="H17" s="20" t="s">
        <v>23</v>
      </c>
    </row>
    <row r="18" spans="2:8" s="1" customFormat="1" x14ac:dyDescent="0.25">
      <c r="B18" s="20">
        <v>44599</v>
      </c>
      <c r="C18" s="48">
        <v>0.69138888888888894</v>
      </c>
      <c r="D18" s="20" t="s">
        <v>20</v>
      </c>
      <c r="E18" s="52">
        <v>103</v>
      </c>
      <c r="F18" s="62">
        <v>8.1</v>
      </c>
      <c r="G18" s="20" t="s">
        <v>22</v>
      </c>
      <c r="H18" s="20" t="s">
        <v>23</v>
      </c>
    </row>
    <row r="19" spans="2:8" s="1" customFormat="1" x14ac:dyDescent="0.25">
      <c r="B19" s="20">
        <v>44599</v>
      </c>
      <c r="C19" s="48">
        <v>0.69138888888888894</v>
      </c>
      <c r="D19" s="20" t="s">
        <v>20</v>
      </c>
      <c r="E19" s="52">
        <v>1159</v>
      </c>
      <c r="F19" s="62">
        <v>8.1</v>
      </c>
      <c r="G19" s="20" t="s">
        <v>22</v>
      </c>
      <c r="H19" s="20" t="s">
        <v>23</v>
      </c>
    </row>
    <row r="20" spans="2:8" s="1" customFormat="1" x14ac:dyDescent="0.25">
      <c r="B20" s="20">
        <v>44599</v>
      </c>
      <c r="C20" s="48">
        <v>0.72247685185185195</v>
      </c>
      <c r="D20" s="20" t="s">
        <v>20</v>
      </c>
      <c r="E20" s="52">
        <v>693</v>
      </c>
      <c r="F20" s="62">
        <v>8.1</v>
      </c>
      <c r="G20" s="20" t="s">
        <v>22</v>
      </c>
      <c r="H20" s="20" t="s">
        <v>23</v>
      </c>
    </row>
    <row r="21" spans="2:8" s="1" customFormat="1" x14ac:dyDescent="0.25">
      <c r="B21" s="20">
        <v>44599</v>
      </c>
      <c r="C21" s="48">
        <v>0.72247685185185195</v>
      </c>
      <c r="D21" s="20" t="s">
        <v>20</v>
      </c>
      <c r="E21" s="52">
        <v>81</v>
      </c>
      <c r="F21" s="62">
        <v>8.1</v>
      </c>
      <c r="G21" s="20" t="s">
        <v>22</v>
      </c>
      <c r="H21" s="20" t="s">
        <v>23</v>
      </c>
    </row>
    <row r="22" spans="2:8" s="1" customFormat="1" x14ac:dyDescent="0.25">
      <c r="B22" s="20">
        <v>44599</v>
      </c>
      <c r="C22" s="48">
        <v>0.72247685185185195</v>
      </c>
      <c r="D22" s="20" t="s">
        <v>20</v>
      </c>
      <c r="E22" s="52">
        <v>107</v>
      </c>
      <c r="F22" s="62">
        <v>8.1</v>
      </c>
      <c r="G22" s="20" t="s">
        <v>22</v>
      </c>
      <c r="H22" s="20" t="s">
        <v>23</v>
      </c>
    </row>
    <row r="23" spans="2:8" s="1" customFormat="1" x14ac:dyDescent="0.25">
      <c r="B23" s="20">
        <v>44599</v>
      </c>
      <c r="C23" s="48">
        <v>0.72247685185185195</v>
      </c>
      <c r="D23" s="20" t="s">
        <v>20</v>
      </c>
      <c r="E23" s="52">
        <v>143</v>
      </c>
      <c r="F23" s="62">
        <v>8.1</v>
      </c>
      <c r="G23" s="20" t="s">
        <v>22</v>
      </c>
      <c r="H23" s="20" t="s">
        <v>23</v>
      </c>
    </row>
    <row r="24" spans="2:8" s="1" customFormat="1" x14ac:dyDescent="0.25">
      <c r="B24" s="20">
        <v>44599</v>
      </c>
      <c r="C24" s="48">
        <v>0.7271643518518518</v>
      </c>
      <c r="D24" s="20" t="s">
        <v>20</v>
      </c>
      <c r="E24" s="52">
        <v>250</v>
      </c>
      <c r="F24" s="62">
        <v>8.14</v>
      </c>
      <c r="G24" s="20" t="s">
        <v>22</v>
      </c>
      <c r="H24" s="20" t="s">
        <v>23</v>
      </c>
    </row>
    <row r="25" spans="2:8" s="1" customFormat="1" x14ac:dyDescent="0.25">
      <c r="B25" s="20">
        <v>44599</v>
      </c>
      <c r="C25" s="48">
        <v>0.7271643518518518</v>
      </c>
      <c r="D25" s="20" t="s">
        <v>20</v>
      </c>
      <c r="E25" s="52">
        <v>85</v>
      </c>
      <c r="F25" s="62">
        <v>8.14</v>
      </c>
      <c r="G25" s="20" t="s">
        <v>22</v>
      </c>
      <c r="H25" s="20" t="s">
        <v>23</v>
      </c>
    </row>
    <row r="26" spans="2:8" s="1" customFormat="1" x14ac:dyDescent="0.25">
      <c r="B26" s="20">
        <v>44599</v>
      </c>
      <c r="C26" s="48">
        <v>0.7271643518518518</v>
      </c>
      <c r="D26" s="20" t="s">
        <v>20</v>
      </c>
      <c r="E26" s="52">
        <v>10</v>
      </c>
      <c r="F26" s="62">
        <v>8.14</v>
      </c>
      <c r="G26" s="20" t="s">
        <v>22</v>
      </c>
      <c r="H26" s="20" t="s">
        <v>23</v>
      </c>
    </row>
    <row r="27" spans="2:8" s="1" customFormat="1" x14ac:dyDescent="0.25">
      <c r="B27" s="20">
        <v>44599</v>
      </c>
      <c r="C27" s="48">
        <v>0.7271643518518518</v>
      </c>
      <c r="D27" s="20" t="s">
        <v>20</v>
      </c>
      <c r="E27" s="52">
        <v>56</v>
      </c>
      <c r="F27" s="62">
        <v>8.14</v>
      </c>
      <c r="G27" s="20" t="s">
        <v>22</v>
      </c>
      <c r="H27" s="20" t="s">
        <v>23</v>
      </c>
    </row>
    <row r="28" spans="2:8" s="1" customFormat="1" x14ac:dyDescent="0.25">
      <c r="B28" s="20">
        <v>44599</v>
      </c>
      <c r="C28" s="48">
        <v>0.7271643518518518</v>
      </c>
      <c r="D28" s="20" t="s">
        <v>20</v>
      </c>
      <c r="E28" s="52">
        <v>15</v>
      </c>
      <c r="F28" s="62">
        <v>8.14</v>
      </c>
      <c r="G28" s="20" t="s">
        <v>22</v>
      </c>
      <c r="H28" s="20" t="s">
        <v>23</v>
      </c>
    </row>
    <row r="29" spans="2:8" s="1" customFormat="1" x14ac:dyDescent="0.25">
      <c r="B29" s="20">
        <v>44599</v>
      </c>
      <c r="C29" s="48">
        <v>0.72805555555555557</v>
      </c>
      <c r="D29" s="20" t="s">
        <v>20</v>
      </c>
      <c r="E29" s="52">
        <v>3119</v>
      </c>
      <c r="F29" s="62">
        <v>8.14</v>
      </c>
      <c r="G29" s="20" t="s">
        <v>22</v>
      </c>
      <c r="H29" s="20" t="s">
        <v>23</v>
      </c>
    </row>
    <row r="30" spans="2:8" s="1" customFormat="1" x14ac:dyDescent="0.25">
      <c r="B30" s="20">
        <v>44599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44599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44599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44599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44599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44599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44599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44599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44599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44599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44599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44599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44599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44599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44599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44599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44599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44599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44599</v>
      </c>
      <c r="C48" s="56"/>
      <c r="D48" s="55" t="s">
        <v>20</v>
      </c>
      <c r="E48" s="57"/>
      <c r="F48" s="58"/>
      <c r="G48" s="55" t="s">
        <v>22</v>
      </c>
      <c r="H48" s="55" t="s">
        <v>23</v>
      </c>
    </row>
    <row r="49" spans="1:8" ht="15.75" thickBot="1" x14ac:dyDescent="0.3">
      <c r="A49" s="24" t="s">
        <v>29</v>
      </c>
      <c r="B49" s="59"/>
      <c r="C49" s="27"/>
      <c r="D49" s="27" t="s">
        <v>24</v>
      </c>
      <c r="E49" s="60">
        <f>SUM(E2:E48)</f>
        <v>13059</v>
      </c>
      <c r="F49" s="29">
        <v>8.0795999999999992</v>
      </c>
      <c r="G49" s="30" t="s">
        <v>18</v>
      </c>
      <c r="H49" s="30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6"/>
  <sheetViews>
    <sheetView workbookViewId="0">
      <selection activeCell="F62" sqref="F62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44600</v>
      </c>
      <c r="C2" s="48">
        <v>0.46152777777777776</v>
      </c>
      <c r="D2" s="20" t="s">
        <v>20</v>
      </c>
      <c r="E2" s="52">
        <v>42</v>
      </c>
      <c r="F2" s="62">
        <v>8.1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44600</v>
      </c>
      <c r="C3" s="48">
        <v>0.46886574074074078</v>
      </c>
      <c r="D3" s="20" t="s">
        <v>20</v>
      </c>
      <c r="E3" s="52">
        <v>66</v>
      </c>
      <c r="F3" s="62">
        <v>8.1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44600</v>
      </c>
      <c r="C4" s="48">
        <v>0.46886574074074078</v>
      </c>
      <c r="D4" s="20" t="s">
        <v>20</v>
      </c>
      <c r="E4" s="52">
        <v>537</v>
      </c>
      <c r="F4" s="62">
        <v>8.1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44600</v>
      </c>
      <c r="C5" s="48">
        <v>0.46886574074074078</v>
      </c>
      <c r="D5" s="20" t="s">
        <v>20</v>
      </c>
      <c r="E5" s="52">
        <v>41</v>
      </c>
      <c r="F5" s="62">
        <v>8.1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44600</v>
      </c>
      <c r="C6" s="48">
        <v>0.46886574074074078</v>
      </c>
      <c r="D6" s="20" t="s">
        <v>20</v>
      </c>
      <c r="E6" s="52">
        <v>462</v>
      </c>
      <c r="F6" s="62">
        <v>8.1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44600</v>
      </c>
      <c r="C7" s="48">
        <v>0.46886574074074078</v>
      </c>
      <c r="D7" s="20" t="s">
        <v>20</v>
      </c>
      <c r="E7" s="52">
        <v>155</v>
      </c>
      <c r="F7" s="62">
        <v>8.1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44600</v>
      </c>
      <c r="C8" s="48">
        <v>0.46886574074074078</v>
      </c>
      <c r="D8" s="20" t="s">
        <v>20</v>
      </c>
      <c r="E8" s="52">
        <v>667</v>
      </c>
      <c r="F8" s="62">
        <v>8.1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44600</v>
      </c>
      <c r="C9" s="48">
        <v>0.46886574074074078</v>
      </c>
      <c r="D9" s="20" t="s">
        <v>20</v>
      </c>
      <c r="E9" s="52">
        <v>105</v>
      </c>
      <c r="F9" s="62">
        <v>8.1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44600</v>
      </c>
      <c r="C10" s="48">
        <v>0.46886574074074078</v>
      </c>
      <c r="D10" s="20" t="s">
        <v>20</v>
      </c>
      <c r="E10" s="52">
        <v>234</v>
      </c>
      <c r="F10" s="62">
        <v>8.1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44600</v>
      </c>
      <c r="C11" s="48">
        <v>0.46886574074074078</v>
      </c>
      <c r="D11" s="20" t="s">
        <v>20</v>
      </c>
      <c r="E11" s="52">
        <v>37</v>
      </c>
      <c r="F11" s="62">
        <v>8.1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44600</v>
      </c>
      <c r="C12" s="48">
        <v>0.46886574074074078</v>
      </c>
      <c r="D12" s="20" t="s">
        <v>20</v>
      </c>
      <c r="E12" s="52">
        <v>374</v>
      </c>
      <c r="F12" s="62">
        <v>8.1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44600</v>
      </c>
      <c r="C13" s="48">
        <v>0.46886574074074078</v>
      </c>
      <c r="D13" s="20" t="s">
        <v>20</v>
      </c>
      <c r="E13" s="52">
        <v>231</v>
      </c>
      <c r="F13" s="62">
        <v>8.1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44600</v>
      </c>
      <c r="C14" s="48">
        <v>0.46886574074074078</v>
      </c>
      <c r="D14" s="20" t="s">
        <v>20</v>
      </c>
      <c r="E14" s="52">
        <v>545</v>
      </c>
      <c r="F14" s="62">
        <v>8.1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44600</v>
      </c>
      <c r="C15" s="48">
        <v>0.46887731481481482</v>
      </c>
      <c r="D15" s="20" t="s">
        <v>20</v>
      </c>
      <c r="E15" s="52">
        <v>384</v>
      </c>
      <c r="F15" s="62">
        <v>8.1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44600</v>
      </c>
      <c r="C16" s="48">
        <v>0.46887731481481482</v>
      </c>
      <c r="D16" s="20" t="s">
        <v>20</v>
      </c>
      <c r="E16" s="52">
        <v>309</v>
      </c>
      <c r="F16" s="62">
        <v>8.1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44600</v>
      </c>
      <c r="C17" s="48">
        <v>0.4689814814814815</v>
      </c>
      <c r="D17" s="20" t="s">
        <v>20</v>
      </c>
      <c r="E17" s="52">
        <v>256</v>
      </c>
      <c r="F17" s="62">
        <v>8.1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44600</v>
      </c>
      <c r="C18" s="48">
        <v>0.4689814814814815</v>
      </c>
      <c r="D18" s="20" t="s">
        <v>20</v>
      </c>
      <c r="E18" s="52">
        <v>55</v>
      </c>
      <c r="F18" s="62">
        <v>8.1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44600</v>
      </c>
      <c r="C19" s="48">
        <v>0.53780092592592588</v>
      </c>
      <c r="D19" s="20" t="s">
        <v>20</v>
      </c>
      <c r="E19" s="52">
        <v>870</v>
      </c>
      <c r="F19" s="62">
        <v>8.0500000000000007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44600</v>
      </c>
      <c r="C20" s="48">
        <v>0.55350694444444448</v>
      </c>
      <c r="D20" s="20" t="s">
        <v>20</v>
      </c>
      <c r="E20" s="52">
        <v>3</v>
      </c>
      <c r="F20" s="62">
        <v>8.0500000000000007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44600</v>
      </c>
      <c r="C21" s="48">
        <v>0.57293981481481482</v>
      </c>
      <c r="D21" s="20" t="s">
        <v>20</v>
      </c>
      <c r="E21" s="52">
        <v>310</v>
      </c>
      <c r="F21" s="62">
        <v>8.0500000000000007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44600</v>
      </c>
      <c r="C22" s="48">
        <v>0.5761574074074074</v>
      </c>
      <c r="D22" s="20" t="s">
        <v>20</v>
      </c>
      <c r="E22" s="52">
        <v>310</v>
      </c>
      <c r="F22" s="62">
        <v>8.0500000000000007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44600</v>
      </c>
      <c r="C23" s="48">
        <v>0.5761574074074074</v>
      </c>
      <c r="D23" s="20" t="s">
        <v>20</v>
      </c>
      <c r="E23" s="52">
        <v>22</v>
      </c>
      <c r="F23" s="62">
        <v>8.0500000000000007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44600</v>
      </c>
      <c r="C24" s="48">
        <v>0.5761574074074074</v>
      </c>
      <c r="D24" s="20" t="s">
        <v>20</v>
      </c>
      <c r="E24" s="52">
        <v>111</v>
      </c>
      <c r="F24" s="62">
        <v>8.0500000000000007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44600</v>
      </c>
      <c r="C25" s="48">
        <v>0.5761574074074074</v>
      </c>
      <c r="D25" s="20" t="s">
        <v>20</v>
      </c>
      <c r="E25" s="52">
        <v>77</v>
      </c>
      <c r="F25" s="62">
        <v>8.0500000000000007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44600</v>
      </c>
      <c r="C26" s="48">
        <v>0.5761574074074074</v>
      </c>
      <c r="D26" s="20" t="s">
        <v>20</v>
      </c>
      <c r="E26" s="52">
        <v>77</v>
      </c>
      <c r="F26" s="62">
        <v>8.0500000000000007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44600</v>
      </c>
      <c r="C27" s="48">
        <v>0.62984953703703705</v>
      </c>
      <c r="D27" s="20" t="s">
        <v>20</v>
      </c>
      <c r="E27" s="52">
        <v>850</v>
      </c>
      <c r="F27" s="62">
        <v>8.06</v>
      </c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44600</v>
      </c>
      <c r="C28" s="48">
        <v>0.62984953703703705</v>
      </c>
      <c r="D28" s="20" t="s">
        <v>20</v>
      </c>
      <c r="E28" s="52">
        <v>127</v>
      </c>
      <c r="F28" s="62">
        <v>8.06</v>
      </c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44600</v>
      </c>
      <c r="C29" s="48">
        <v>0.63140046296296293</v>
      </c>
      <c r="D29" s="20" t="s">
        <v>20</v>
      </c>
      <c r="E29" s="52">
        <v>9</v>
      </c>
      <c r="F29" s="62">
        <v>8.06</v>
      </c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44600</v>
      </c>
      <c r="C30" s="48">
        <v>0.63140046296296293</v>
      </c>
      <c r="D30" s="20" t="s">
        <v>20</v>
      </c>
      <c r="E30" s="52">
        <v>186</v>
      </c>
      <c r="F30" s="62">
        <v>8.06</v>
      </c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44600</v>
      </c>
      <c r="C31" s="48">
        <v>0.63140046296296293</v>
      </c>
      <c r="D31" s="20" t="s">
        <v>20</v>
      </c>
      <c r="E31" s="52">
        <v>21</v>
      </c>
      <c r="F31" s="62">
        <v>8.06</v>
      </c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44600</v>
      </c>
      <c r="C32" s="48">
        <v>0.63140046296296293</v>
      </c>
      <c r="D32" s="20" t="s">
        <v>20</v>
      </c>
      <c r="E32" s="52">
        <v>31</v>
      </c>
      <c r="F32" s="62">
        <v>8.06</v>
      </c>
      <c r="G32" s="20" t="s">
        <v>22</v>
      </c>
      <c r="H32" s="20" t="s">
        <v>23</v>
      </c>
      <c r="M32" s="13"/>
      <c r="Y32" s="13"/>
      <c r="AD32" s="13"/>
    </row>
    <row r="33" spans="2:30" x14ac:dyDescent="0.25">
      <c r="B33" s="20">
        <v>44600</v>
      </c>
      <c r="C33" s="48">
        <v>0.63140046296296293</v>
      </c>
      <c r="D33" s="20" t="s">
        <v>20</v>
      </c>
      <c r="E33" s="52">
        <v>11</v>
      </c>
      <c r="F33" s="62">
        <v>8.06</v>
      </c>
      <c r="G33" s="20" t="s">
        <v>22</v>
      </c>
      <c r="H33" s="20" t="s">
        <v>23</v>
      </c>
      <c r="M33" s="13"/>
      <c r="Y33" s="13"/>
      <c r="AD33" s="13"/>
    </row>
    <row r="34" spans="2:30" x14ac:dyDescent="0.25">
      <c r="B34" s="20">
        <v>44600</v>
      </c>
      <c r="C34" s="48">
        <v>0.63140046296296293</v>
      </c>
      <c r="D34" s="20" t="s">
        <v>20</v>
      </c>
      <c r="E34" s="52">
        <v>24</v>
      </c>
      <c r="F34" s="62">
        <v>8.06</v>
      </c>
      <c r="G34" s="20" t="s">
        <v>22</v>
      </c>
      <c r="H34" s="20" t="s">
        <v>23</v>
      </c>
      <c r="M34" s="13"/>
      <c r="Y34" s="13"/>
      <c r="AD34" s="13"/>
    </row>
    <row r="35" spans="2:30" x14ac:dyDescent="0.25">
      <c r="B35" s="20">
        <v>44600</v>
      </c>
      <c r="C35" s="48">
        <v>0.63140046296296293</v>
      </c>
      <c r="D35" s="20" t="s">
        <v>20</v>
      </c>
      <c r="E35" s="52">
        <v>13</v>
      </c>
      <c r="F35" s="62">
        <v>8.06</v>
      </c>
      <c r="G35" s="20" t="s">
        <v>22</v>
      </c>
      <c r="H35" s="20" t="s">
        <v>23</v>
      </c>
      <c r="M35" s="13"/>
      <c r="Y35" s="13"/>
      <c r="AD35" s="13"/>
    </row>
    <row r="36" spans="2:30" x14ac:dyDescent="0.25">
      <c r="B36" s="20">
        <v>44600</v>
      </c>
      <c r="C36" s="48">
        <v>0.63140046296296293</v>
      </c>
      <c r="D36" s="20" t="s">
        <v>20</v>
      </c>
      <c r="E36" s="52">
        <v>15</v>
      </c>
      <c r="F36" s="62">
        <v>8.06</v>
      </c>
      <c r="G36" s="20" t="s">
        <v>22</v>
      </c>
      <c r="H36" s="20" t="s">
        <v>23</v>
      </c>
      <c r="M36" s="13"/>
      <c r="Y36" s="13"/>
      <c r="AD36" s="13"/>
    </row>
    <row r="37" spans="2:30" x14ac:dyDescent="0.25">
      <c r="B37" s="20">
        <v>44600</v>
      </c>
      <c r="C37" s="48">
        <v>0.63140046296296293</v>
      </c>
      <c r="D37" s="20" t="s">
        <v>20</v>
      </c>
      <c r="E37" s="52">
        <v>11</v>
      </c>
      <c r="F37" s="62">
        <v>8.06</v>
      </c>
      <c r="G37" s="20" t="s">
        <v>22</v>
      </c>
      <c r="H37" s="20" t="s">
        <v>23</v>
      </c>
      <c r="M37" s="13"/>
      <c r="Y37" s="13"/>
      <c r="AD37" s="13"/>
    </row>
    <row r="38" spans="2:30" x14ac:dyDescent="0.25">
      <c r="B38" s="20">
        <v>44600</v>
      </c>
      <c r="C38" s="48">
        <v>0.63936342592592588</v>
      </c>
      <c r="D38" s="20" t="s">
        <v>20</v>
      </c>
      <c r="E38" s="52">
        <v>334</v>
      </c>
      <c r="F38" s="62">
        <v>8.06</v>
      </c>
      <c r="G38" s="20" t="s">
        <v>22</v>
      </c>
      <c r="H38" s="20" t="s">
        <v>23</v>
      </c>
      <c r="M38" s="13"/>
      <c r="Y38" s="13"/>
      <c r="AD38" s="13"/>
    </row>
    <row r="39" spans="2:30" x14ac:dyDescent="0.25">
      <c r="B39" s="20">
        <v>44600</v>
      </c>
      <c r="C39" s="48">
        <v>0.63936342592592588</v>
      </c>
      <c r="D39" s="20" t="s">
        <v>20</v>
      </c>
      <c r="E39" s="52">
        <v>68</v>
      </c>
      <c r="F39" s="62">
        <v>8.06</v>
      </c>
      <c r="G39" s="20" t="s">
        <v>22</v>
      </c>
      <c r="H39" s="20" t="s">
        <v>23</v>
      </c>
      <c r="M39" s="13"/>
      <c r="Y39" s="13"/>
      <c r="AD39" s="13"/>
    </row>
    <row r="40" spans="2:30" x14ac:dyDescent="0.25">
      <c r="B40" s="20">
        <v>44600</v>
      </c>
      <c r="C40" s="48">
        <v>0.63936342592592588</v>
      </c>
      <c r="D40" s="20" t="s">
        <v>20</v>
      </c>
      <c r="E40" s="52">
        <v>850</v>
      </c>
      <c r="F40" s="62">
        <v>8.06</v>
      </c>
      <c r="G40" s="20" t="s">
        <v>22</v>
      </c>
      <c r="H40" s="20" t="s">
        <v>23</v>
      </c>
      <c r="M40" s="13"/>
      <c r="Y40" s="13"/>
      <c r="AD40" s="13"/>
    </row>
    <row r="41" spans="2:30" x14ac:dyDescent="0.25">
      <c r="B41" s="20">
        <v>44600</v>
      </c>
      <c r="C41" s="48">
        <v>0.63936342592592588</v>
      </c>
      <c r="D41" s="20" t="s">
        <v>20</v>
      </c>
      <c r="E41" s="52">
        <v>111</v>
      </c>
      <c r="F41" s="62">
        <v>8.06</v>
      </c>
      <c r="G41" s="20" t="s">
        <v>22</v>
      </c>
      <c r="H41" s="20" t="s">
        <v>23</v>
      </c>
      <c r="M41" s="13"/>
      <c r="Y41" s="13"/>
      <c r="AD41" s="13"/>
    </row>
    <row r="42" spans="2:30" x14ac:dyDescent="0.25">
      <c r="B42" s="20">
        <v>44600</v>
      </c>
      <c r="C42" s="48">
        <v>0.64502314814814821</v>
      </c>
      <c r="D42" s="20" t="s">
        <v>20</v>
      </c>
      <c r="E42" s="52">
        <v>127</v>
      </c>
      <c r="F42" s="62">
        <v>8.06</v>
      </c>
      <c r="G42" s="20" t="s">
        <v>22</v>
      </c>
      <c r="H42" s="20" t="s">
        <v>23</v>
      </c>
      <c r="M42" s="13"/>
      <c r="Y42" s="13"/>
      <c r="AD42" s="13"/>
    </row>
    <row r="43" spans="2:30" x14ac:dyDescent="0.25">
      <c r="B43" s="20">
        <v>44600</v>
      </c>
      <c r="C43" s="48">
        <v>0.64585648148148145</v>
      </c>
      <c r="D43" s="20" t="s">
        <v>20</v>
      </c>
      <c r="E43" s="52">
        <v>310</v>
      </c>
      <c r="F43" s="62">
        <v>8.06</v>
      </c>
      <c r="G43" s="20" t="s">
        <v>22</v>
      </c>
      <c r="H43" s="20" t="s">
        <v>23</v>
      </c>
      <c r="M43" s="13"/>
      <c r="Y43" s="13"/>
      <c r="AD43" s="13"/>
    </row>
    <row r="44" spans="2:30" x14ac:dyDescent="0.25">
      <c r="B44" s="20">
        <v>44600</v>
      </c>
      <c r="C44" s="48">
        <v>0.64979166666666666</v>
      </c>
      <c r="D44" s="20" t="s">
        <v>20</v>
      </c>
      <c r="E44" s="52">
        <v>314</v>
      </c>
      <c r="F44" s="62">
        <v>8.06</v>
      </c>
      <c r="G44" s="20" t="s">
        <v>22</v>
      </c>
      <c r="H44" s="20" t="s">
        <v>23</v>
      </c>
      <c r="M44" s="13"/>
      <c r="Y44" s="13"/>
      <c r="AD44" s="13"/>
    </row>
    <row r="45" spans="2:30" x14ac:dyDescent="0.25">
      <c r="B45" s="20">
        <v>44600</v>
      </c>
      <c r="C45" s="48">
        <v>0.64979166666666666</v>
      </c>
      <c r="D45" s="20" t="s">
        <v>20</v>
      </c>
      <c r="E45" s="52">
        <v>99</v>
      </c>
      <c r="F45" s="62">
        <v>8.06</v>
      </c>
      <c r="G45" s="20" t="s">
        <v>22</v>
      </c>
      <c r="H45" s="20" t="s">
        <v>23</v>
      </c>
      <c r="M45" s="13"/>
      <c r="Y45" s="13"/>
      <c r="AD45" s="13"/>
    </row>
    <row r="46" spans="2:30" x14ac:dyDescent="0.25">
      <c r="B46" s="20">
        <v>44600</v>
      </c>
      <c r="C46" s="48">
        <v>0.64979166666666666</v>
      </c>
      <c r="D46" s="20" t="s">
        <v>20</v>
      </c>
      <c r="E46" s="52">
        <v>130</v>
      </c>
      <c r="F46" s="62">
        <v>8.06</v>
      </c>
      <c r="G46" s="20" t="s">
        <v>22</v>
      </c>
      <c r="H46" s="20" t="s">
        <v>23</v>
      </c>
      <c r="M46" s="13"/>
      <c r="Y46" s="13"/>
      <c r="AD46" s="13"/>
    </row>
    <row r="47" spans="2:30" x14ac:dyDescent="0.25">
      <c r="B47" s="20">
        <v>44600</v>
      </c>
      <c r="C47" s="48">
        <v>0.66557870370370364</v>
      </c>
      <c r="D47" s="20" t="s">
        <v>20</v>
      </c>
      <c r="E47" s="52">
        <v>720</v>
      </c>
      <c r="F47" s="62">
        <v>8.06</v>
      </c>
      <c r="G47" s="20" t="s">
        <v>22</v>
      </c>
      <c r="H47" s="20" t="s">
        <v>23</v>
      </c>
      <c r="M47" s="13"/>
      <c r="Y47" s="13"/>
      <c r="AD47" s="13"/>
    </row>
    <row r="48" spans="2:30" x14ac:dyDescent="0.25">
      <c r="B48" s="20">
        <v>44600</v>
      </c>
      <c r="C48" s="48">
        <v>0.66557870370370364</v>
      </c>
      <c r="D48" s="20" t="s">
        <v>20</v>
      </c>
      <c r="E48" s="52">
        <v>359</v>
      </c>
      <c r="F48" s="62">
        <v>8.06</v>
      </c>
      <c r="G48" s="20" t="s">
        <v>22</v>
      </c>
      <c r="H48" s="20" t="s">
        <v>23</v>
      </c>
      <c r="M48" s="13"/>
      <c r="Y48" s="13"/>
      <c r="AD48" s="13"/>
    </row>
    <row r="49" spans="1:30" x14ac:dyDescent="0.25">
      <c r="B49" s="20">
        <v>44600</v>
      </c>
      <c r="C49" s="48">
        <v>0.6885648148148148</v>
      </c>
      <c r="D49" s="20" t="s">
        <v>20</v>
      </c>
      <c r="E49" s="52">
        <v>35</v>
      </c>
      <c r="F49" s="62">
        <v>8.06</v>
      </c>
      <c r="G49" s="20" t="s">
        <v>22</v>
      </c>
      <c r="H49" s="20" t="s">
        <v>23</v>
      </c>
      <c r="M49" s="13"/>
      <c r="Y49" s="13"/>
      <c r="AD49" s="13"/>
    </row>
    <row r="50" spans="1:30" x14ac:dyDescent="0.25">
      <c r="B50" s="20">
        <v>44600</v>
      </c>
      <c r="C50" s="48">
        <v>0.6885648148148148</v>
      </c>
      <c r="D50" s="20" t="s">
        <v>20</v>
      </c>
      <c r="E50" s="52">
        <v>1763</v>
      </c>
      <c r="F50" s="62">
        <v>8.06</v>
      </c>
      <c r="G50" s="20" t="s">
        <v>22</v>
      </c>
      <c r="H50" s="20" t="s">
        <v>23</v>
      </c>
      <c r="M50" s="13"/>
      <c r="Y50" s="13"/>
      <c r="AD50" s="13"/>
    </row>
    <row r="51" spans="1:30" x14ac:dyDescent="0.25">
      <c r="B51" s="20">
        <v>44600</v>
      </c>
      <c r="C51" s="21"/>
      <c r="D51" s="20" t="s">
        <v>20</v>
      </c>
      <c r="E51" s="51"/>
      <c r="F51" s="23"/>
      <c r="G51" s="20" t="s">
        <v>22</v>
      </c>
      <c r="H51" s="20" t="s">
        <v>23</v>
      </c>
      <c r="M51" s="13"/>
      <c r="Y51" s="13"/>
      <c r="AD51" s="13"/>
    </row>
    <row r="52" spans="1:30" x14ac:dyDescent="0.25">
      <c r="B52" s="20">
        <v>44600</v>
      </c>
      <c r="C52" s="21"/>
      <c r="D52" s="20" t="s">
        <v>20</v>
      </c>
      <c r="E52" s="51"/>
      <c r="F52" s="23"/>
      <c r="G52" s="20" t="s">
        <v>22</v>
      </c>
      <c r="H52" s="20" t="s">
        <v>23</v>
      </c>
      <c r="M52" s="13"/>
      <c r="Y52" s="13"/>
      <c r="AD52" s="13"/>
    </row>
    <row r="53" spans="1:30" x14ac:dyDescent="0.25">
      <c r="B53" s="20">
        <v>44600</v>
      </c>
      <c r="C53" s="21"/>
      <c r="D53" s="20" t="s">
        <v>20</v>
      </c>
      <c r="E53" s="51"/>
      <c r="F53" s="23"/>
      <c r="G53" s="20" t="s">
        <v>22</v>
      </c>
      <c r="H53" s="20" t="s">
        <v>23</v>
      </c>
      <c r="M53" s="13"/>
      <c r="Y53" s="13"/>
      <c r="AD53" s="13"/>
    </row>
    <row r="54" spans="1:30" x14ac:dyDescent="0.25">
      <c r="B54" s="20">
        <v>44600</v>
      </c>
      <c r="C54" s="21"/>
      <c r="D54" s="20" t="s">
        <v>20</v>
      </c>
      <c r="E54" s="51"/>
      <c r="F54" s="23"/>
      <c r="G54" s="20" t="s">
        <v>22</v>
      </c>
      <c r="H54" s="20" t="s">
        <v>23</v>
      </c>
      <c r="M54" s="13"/>
      <c r="Y54" s="13"/>
      <c r="AD54" s="13"/>
    </row>
    <row r="55" spans="1:30" x14ac:dyDescent="0.25">
      <c r="B55" s="20">
        <v>44600</v>
      </c>
      <c r="C55" s="21"/>
      <c r="D55" s="20" t="s">
        <v>20</v>
      </c>
      <c r="E55" s="51"/>
      <c r="F55" s="23"/>
      <c r="G55" s="20" t="s">
        <v>22</v>
      </c>
      <c r="H55" s="20" t="s">
        <v>23</v>
      </c>
    </row>
    <row r="56" spans="1:30" x14ac:dyDescent="0.25">
      <c r="B56" s="20">
        <v>44600</v>
      </c>
      <c r="C56" s="21"/>
      <c r="D56" s="20" t="s">
        <v>20</v>
      </c>
      <c r="E56" s="51"/>
      <c r="F56" s="23"/>
      <c r="G56" s="20" t="s">
        <v>22</v>
      </c>
      <c r="H56" s="20" t="s">
        <v>23</v>
      </c>
    </row>
    <row r="57" spans="1:30" x14ac:dyDescent="0.25">
      <c r="B57" s="20">
        <v>44600</v>
      </c>
      <c r="C57" s="21"/>
      <c r="D57" s="20" t="s">
        <v>20</v>
      </c>
      <c r="E57" s="51"/>
      <c r="F57" s="23"/>
      <c r="G57" s="20" t="s">
        <v>22</v>
      </c>
      <c r="H57" s="20" t="s">
        <v>23</v>
      </c>
    </row>
    <row r="58" spans="1:30" x14ac:dyDescent="0.25">
      <c r="B58" s="20">
        <v>44600</v>
      </c>
      <c r="C58" s="31"/>
      <c r="D58" s="20" t="s">
        <v>20</v>
      </c>
      <c r="E58" s="32"/>
      <c r="F58" s="33"/>
      <c r="G58" s="20" t="s">
        <v>22</v>
      </c>
      <c r="H58" s="20" t="s">
        <v>23</v>
      </c>
    </row>
    <row r="59" spans="1:30" x14ac:dyDescent="0.25">
      <c r="B59" s="20">
        <v>44600</v>
      </c>
      <c r="C59" s="31"/>
      <c r="D59" s="20" t="s">
        <v>20</v>
      </c>
      <c r="E59" s="32"/>
      <c r="F59" s="33"/>
      <c r="G59" s="20" t="s">
        <v>22</v>
      </c>
      <c r="H59" s="20" t="s">
        <v>23</v>
      </c>
    </row>
    <row r="60" spans="1:30" x14ac:dyDescent="0.25">
      <c r="B60" s="20">
        <v>44600</v>
      </c>
      <c r="C60" s="31"/>
      <c r="D60" s="20" t="s">
        <v>20</v>
      </c>
      <c r="E60" s="32"/>
      <c r="F60" s="33"/>
      <c r="G60" s="20" t="s">
        <v>22</v>
      </c>
      <c r="H60" s="20" t="s">
        <v>23</v>
      </c>
    </row>
    <row r="61" spans="1:30" x14ac:dyDescent="0.25">
      <c r="B61" s="20">
        <v>44600</v>
      </c>
      <c r="C61" s="31"/>
      <c r="D61" s="20" t="s">
        <v>20</v>
      </c>
      <c r="E61" s="32"/>
      <c r="F61" s="33"/>
      <c r="G61" s="20" t="s">
        <v>22</v>
      </c>
      <c r="H61" s="20" t="s">
        <v>23</v>
      </c>
    </row>
    <row r="62" spans="1:30" x14ac:dyDescent="0.25">
      <c r="B62" s="20">
        <v>44600</v>
      </c>
      <c r="C62" s="31"/>
      <c r="D62" s="20" t="s">
        <v>20</v>
      </c>
      <c r="E62" s="32"/>
      <c r="F62" s="33"/>
      <c r="G62" s="20" t="s">
        <v>22</v>
      </c>
      <c r="H62" s="20" t="s">
        <v>23</v>
      </c>
    </row>
    <row r="63" spans="1:30" ht="15.75" thickBot="1" x14ac:dyDescent="0.3">
      <c r="B63" s="20">
        <v>44600</v>
      </c>
      <c r="C63" s="34"/>
      <c r="D63" s="20" t="s">
        <v>20</v>
      </c>
      <c r="E63" s="32"/>
      <c r="F63" s="33"/>
      <c r="G63" s="20" t="s">
        <v>22</v>
      </c>
      <c r="H63" s="20" t="s">
        <v>23</v>
      </c>
    </row>
    <row r="64" spans="1:30" ht="15.75" thickBot="1" x14ac:dyDescent="0.3">
      <c r="A64" s="24" t="s">
        <v>29</v>
      </c>
      <c r="B64" s="25"/>
      <c r="C64" s="26"/>
      <c r="D64" s="27" t="s">
        <v>24</v>
      </c>
      <c r="E64" s="28">
        <f>SUM(E2:E63)</f>
        <v>12798</v>
      </c>
      <c r="F64" s="29">
        <v>8.0726999999999993</v>
      </c>
      <c r="G64" s="30" t="s">
        <v>18</v>
      </c>
      <c r="H64" s="30" t="s">
        <v>19</v>
      </c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7" spans="4:4" x14ac:dyDescent="0.25">
      <c r="D77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4" spans="4:4" x14ac:dyDescent="0.25">
      <c r="D84" s="11"/>
    </row>
    <row r="85" spans="4:4" x14ac:dyDescent="0.25">
      <c r="D85" s="11"/>
    </row>
    <row r="86" spans="4:4" x14ac:dyDescent="0.25">
      <c r="D86" s="1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8"/>
  <sheetViews>
    <sheetView workbookViewId="0">
      <selection activeCell="J8" sqref="J8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44601</v>
      </c>
      <c r="C2" s="48">
        <v>0.40781249999999997</v>
      </c>
      <c r="D2" s="20" t="s">
        <v>20</v>
      </c>
      <c r="E2" s="52">
        <v>1500</v>
      </c>
      <c r="F2" s="62">
        <v>8.1999999999999993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44601</v>
      </c>
      <c r="C3" s="48">
        <v>0.44793981481481482</v>
      </c>
      <c r="D3" s="20" t="s">
        <v>20</v>
      </c>
      <c r="E3" s="52">
        <v>304</v>
      </c>
      <c r="F3" s="62">
        <v>8.2200000000000006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44601</v>
      </c>
      <c r="C4" s="48">
        <v>0.44807870370370373</v>
      </c>
      <c r="D4" s="20" t="s">
        <v>20</v>
      </c>
      <c r="E4" s="52">
        <v>311</v>
      </c>
      <c r="F4" s="62">
        <v>8.2200000000000006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44601</v>
      </c>
      <c r="C5" s="48">
        <v>0.44807870370370373</v>
      </c>
      <c r="D5" s="20" t="s">
        <v>20</v>
      </c>
      <c r="E5" s="52">
        <v>43</v>
      </c>
      <c r="F5" s="62">
        <v>8.2200000000000006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44601</v>
      </c>
      <c r="C6" s="48">
        <v>0.44807870370370373</v>
      </c>
      <c r="D6" s="20" t="s">
        <v>20</v>
      </c>
      <c r="E6" s="52">
        <v>200</v>
      </c>
      <c r="F6" s="62">
        <v>8.2200000000000006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44601</v>
      </c>
      <c r="C7" s="48">
        <v>0.44809027777777777</v>
      </c>
      <c r="D7" s="20" t="s">
        <v>20</v>
      </c>
      <c r="E7" s="52">
        <v>200</v>
      </c>
      <c r="F7" s="62">
        <v>8.2200000000000006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44601</v>
      </c>
      <c r="C8" s="48">
        <v>0.44809027777777777</v>
      </c>
      <c r="D8" s="20" t="s">
        <v>20</v>
      </c>
      <c r="E8" s="52">
        <v>202</v>
      </c>
      <c r="F8" s="62">
        <v>8.2200000000000006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44601</v>
      </c>
      <c r="C9" s="48">
        <v>0.44809027777777777</v>
      </c>
      <c r="D9" s="20" t="s">
        <v>20</v>
      </c>
      <c r="E9" s="52">
        <v>87</v>
      </c>
      <c r="F9" s="62">
        <v>8.2200000000000006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44601</v>
      </c>
      <c r="C10" s="48">
        <v>0.44809027777777777</v>
      </c>
      <c r="D10" s="20" t="s">
        <v>20</v>
      </c>
      <c r="E10" s="52">
        <v>93</v>
      </c>
      <c r="F10" s="62">
        <v>8.2200000000000006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44601</v>
      </c>
      <c r="C11" s="48">
        <v>0.44809027777777777</v>
      </c>
      <c r="D11" s="20" t="s">
        <v>20</v>
      </c>
      <c r="E11" s="52">
        <v>200</v>
      </c>
      <c r="F11" s="62">
        <v>8.2200000000000006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44601</v>
      </c>
      <c r="C12" s="48">
        <v>0.44809027777777777</v>
      </c>
      <c r="D12" s="20" t="s">
        <v>20</v>
      </c>
      <c r="E12" s="52">
        <v>289</v>
      </c>
      <c r="F12" s="62">
        <v>8.2200000000000006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44601</v>
      </c>
      <c r="C13" s="48">
        <v>0.44809027777777777</v>
      </c>
      <c r="D13" s="20" t="s">
        <v>20</v>
      </c>
      <c r="E13" s="52">
        <v>289</v>
      </c>
      <c r="F13" s="62">
        <v>8.2200000000000006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44601</v>
      </c>
      <c r="C14" s="48">
        <v>0.44809027777777777</v>
      </c>
      <c r="D14" s="20" t="s">
        <v>20</v>
      </c>
      <c r="E14" s="52">
        <v>200</v>
      </c>
      <c r="F14" s="62">
        <v>8.2200000000000006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44601</v>
      </c>
      <c r="C15" s="48">
        <v>0.44809027777777777</v>
      </c>
      <c r="D15" s="20" t="s">
        <v>20</v>
      </c>
      <c r="E15" s="52">
        <v>113</v>
      </c>
      <c r="F15" s="62">
        <v>8.2200000000000006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44601</v>
      </c>
      <c r="C16" s="48">
        <v>0.44820601851851855</v>
      </c>
      <c r="D16" s="20" t="s">
        <v>20</v>
      </c>
      <c r="E16" s="52">
        <v>250</v>
      </c>
      <c r="F16" s="62">
        <v>8.2200000000000006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44601</v>
      </c>
      <c r="C17" s="48">
        <v>0.44820601851851855</v>
      </c>
      <c r="D17" s="20" t="s">
        <v>20</v>
      </c>
      <c r="E17" s="52">
        <v>200</v>
      </c>
      <c r="F17" s="62">
        <v>8.2200000000000006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44601</v>
      </c>
      <c r="C18" s="48">
        <v>0.44820601851851855</v>
      </c>
      <c r="D18" s="20" t="s">
        <v>20</v>
      </c>
      <c r="E18" s="52">
        <v>93</v>
      </c>
      <c r="F18" s="62">
        <v>8.2200000000000006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44601</v>
      </c>
      <c r="C19" s="48">
        <v>0.44822916666666668</v>
      </c>
      <c r="D19" s="20" t="s">
        <v>20</v>
      </c>
      <c r="E19" s="52">
        <v>200</v>
      </c>
      <c r="F19" s="62">
        <v>8.2200000000000006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44601</v>
      </c>
      <c r="C20" s="48">
        <v>0.44835648148148149</v>
      </c>
      <c r="D20" s="20" t="s">
        <v>20</v>
      </c>
      <c r="E20" s="52">
        <v>226</v>
      </c>
      <c r="F20" s="62">
        <v>8.2200000000000006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44601</v>
      </c>
      <c r="C21" s="48">
        <v>0.54680555555555554</v>
      </c>
      <c r="D21" s="20" t="s">
        <v>20</v>
      </c>
      <c r="E21" s="52">
        <v>3400</v>
      </c>
      <c r="F21" s="62">
        <v>8.18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44601</v>
      </c>
      <c r="C22" s="48">
        <v>0.64151620370370377</v>
      </c>
      <c r="D22" s="20" t="s">
        <v>20</v>
      </c>
      <c r="E22" s="52">
        <v>630</v>
      </c>
      <c r="F22" s="62">
        <v>8.18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44601</v>
      </c>
      <c r="C23" s="48">
        <v>0.65998842592592599</v>
      </c>
      <c r="D23" s="20" t="s">
        <v>20</v>
      </c>
      <c r="E23" s="52">
        <v>870</v>
      </c>
      <c r="F23" s="62">
        <v>8.18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44601</v>
      </c>
      <c r="C24" s="48">
        <v>0.71721064814814817</v>
      </c>
      <c r="D24" s="20" t="s">
        <v>20</v>
      </c>
      <c r="E24" s="52">
        <v>452</v>
      </c>
      <c r="F24" s="62">
        <v>8.18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44601</v>
      </c>
      <c r="C25" s="48">
        <v>0.72005787037037028</v>
      </c>
      <c r="D25" s="20" t="s">
        <v>20</v>
      </c>
      <c r="E25" s="52">
        <v>61</v>
      </c>
      <c r="F25" s="62">
        <v>8.19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44601</v>
      </c>
      <c r="C26" s="48">
        <v>0.72043981481481489</v>
      </c>
      <c r="D26" s="20" t="s">
        <v>20</v>
      </c>
      <c r="E26" s="52">
        <v>845</v>
      </c>
      <c r="F26" s="62">
        <v>8.19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44601</v>
      </c>
      <c r="C27" s="48">
        <v>0.72043981481481489</v>
      </c>
      <c r="D27" s="20" t="s">
        <v>20</v>
      </c>
      <c r="E27" s="52">
        <v>289</v>
      </c>
      <c r="F27" s="62">
        <v>8.19</v>
      </c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44601</v>
      </c>
      <c r="C28" s="48">
        <v>0.72043981481481489</v>
      </c>
      <c r="D28" s="20" t="s">
        <v>20</v>
      </c>
      <c r="E28" s="52">
        <v>308</v>
      </c>
      <c r="F28" s="62">
        <v>8.19</v>
      </c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44601</v>
      </c>
      <c r="C29" s="48">
        <v>0.72043981481481489</v>
      </c>
      <c r="D29" s="20" t="s">
        <v>20</v>
      </c>
      <c r="E29" s="52">
        <v>292</v>
      </c>
      <c r="F29" s="62">
        <v>8.19</v>
      </c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44601</v>
      </c>
      <c r="C30" s="48">
        <v>0.72043981481481489</v>
      </c>
      <c r="D30" s="20" t="s">
        <v>20</v>
      </c>
      <c r="E30" s="52">
        <v>27</v>
      </c>
      <c r="F30" s="62">
        <v>8.19</v>
      </c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44601</v>
      </c>
      <c r="C31" s="48">
        <v>0.72043981481481489</v>
      </c>
      <c r="D31" s="20" t="s">
        <v>20</v>
      </c>
      <c r="E31" s="52">
        <v>57</v>
      </c>
      <c r="F31" s="62">
        <v>8.19</v>
      </c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44601</v>
      </c>
      <c r="C32" s="48"/>
      <c r="D32" s="20" t="s">
        <v>20</v>
      </c>
      <c r="E32" s="51"/>
      <c r="F32" s="50"/>
      <c r="G32" s="20" t="s">
        <v>22</v>
      </c>
      <c r="H32" s="20" t="s">
        <v>23</v>
      </c>
      <c r="M32" s="13"/>
      <c r="Y32" s="13"/>
      <c r="AD32" s="13"/>
    </row>
    <row r="33" spans="1:30" x14ac:dyDescent="0.25">
      <c r="B33" s="20">
        <v>44601</v>
      </c>
      <c r="C33" s="48"/>
      <c r="D33" s="20" t="s">
        <v>20</v>
      </c>
      <c r="E33" s="54"/>
      <c r="F33" s="22"/>
      <c r="G33" s="20" t="s">
        <v>22</v>
      </c>
      <c r="H33" s="20" t="s">
        <v>23</v>
      </c>
      <c r="M33" s="13"/>
      <c r="Y33" s="13"/>
      <c r="AD33" s="13"/>
    </row>
    <row r="34" spans="1:30" x14ac:dyDescent="0.25">
      <c r="B34" s="20">
        <v>44601</v>
      </c>
      <c r="C34" s="48"/>
      <c r="D34" s="20" t="s">
        <v>20</v>
      </c>
      <c r="E34" s="54"/>
      <c r="F34" s="22"/>
      <c r="G34" s="20" t="s">
        <v>22</v>
      </c>
      <c r="H34" s="20" t="s">
        <v>23</v>
      </c>
      <c r="M34" s="13"/>
      <c r="Y34" s="13"/>
      <c r="AD34" s="13"/>
    </row>
    <row r="35" spans="1:30" ht="15.75" thickBot="1" x14ac:dyDescent="0.3">
      <c r="B35" s="20">
        <v>44601</v>
      </c>
      <c r="C35" s="34"/>
      <c r="D35" s="20" t="s">
        <v>20</v>
      </c>
      <c r="E35" s="32"/>
      <c r="F35" s="33"/>
      <c r="G35" s="20" t="s">
        <v>22</v>
      </c>
      <c r="H35" s="20" t="s">
        <v>23</v>
      </c>
    </row>
    <row r="36" spans="1:30" ht="15.75" thickBot="1" x14ac:dyDescent="0.3">
      <c r="A36" s="24" t="s">
        <v>29</v>
      </c>
      <c r="B36" s="25"/>
      <c r="C36" s="26"/>
      <c r="D36" s="27" t="s">
        <v>24</v>
      </c>
      <c r="E36" s="28">
        <f>SUM(E2:E35)</f>
        <v>12231</v>
      </c>
      <c r="F36" s="29">
        <v>8.1953999999999994</v>
      </c>
      <c r="G36" s="30" t="s">
        <v>18</v>
      </c>
      <c r="H36" s="30" t="s">
        <v>19</v>
      </c>
    </row>
    <row r="37" spans="1:30" x14ac:dyDescent="0.25">
      <c r="D37" s="11"/>
    </row>
    <row r="38" spans="1:30" x14ac:dyDescent="0.25">
      <c r="D38" s="11"/>
    </row>
    <row r="39" spans="1:30" x14ac:dyDescent="0.25">
      <c r="D39" s="11"/>
    </row>
    <row r="40" spans="1:30" x14ac:dyDescent="0.25">
      <c r="D40" s="11"/>
    </row>
    <row r="41" spans="1:30" x14ac:dyDescent="0.25">
      <c r="D41" s="11"/>
    </row>
    <row r="43" spans="1:30" x14ac:dyDescent="0.25">
      <c r="D43" s="11"/>
    </row>
    <row r="44" spans="1:30" x14ac:dyDescent="0.25">
      <c r="D44" s="11"/>
    </row>
    <row r="45" spans="1:30" x14ac:dyDescent="0.25">
      <c r="D45" s="11"/>
    </row>
    <row r="46" spans="1:30" x14ac:dyDescent="0.25">
      <c r="D46" s="11"/>
    </row>
    <row r="47" spans="1:30" x14ac:dyDescent="0.25">
      <c r="D47" s="11"/>
    </row>
    <row r="48" spans="1:30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76"/>
  <sheetViews>
    <sheetView topLeftCell="A19" workbookViewId="0">
      <selection activeCell="F53" sqref="F53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44602</v>
      </c>
      <c r="C2" s="48">
        <v>0.38915509259259262</v>
      </c>
      <c r="D2" s="20" t="s">
        <v>20</v>
      </c>
      <c r="E2" s="52">
        <v>77</v>
      </c>
      <c r="F2" s="63">
        <v>8.16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44602</v>
      </c>
      <c r="C3" s="48">
        <v>0.38915509259259262</v>
      </c>
      <c r="D3" s="20" t="s">
        <v>20</v>
      </c>
      <c r="E3" s="52">
        <v>647</v>
      </c>
      <c r="F3" s="63">
        <v>8.16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44602</v>
      </c>
      <c r="C4" s="48">
        <v>0.38915509259259262</v>
      </c>
      <c r="D4" s="20" t="s">
        <v>20</v>
      </c>
      <c r="E4" s="52">
        <v>289</v>
      </c>
      <c r="F4" s="63">
        <v>8.16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44602</v>
      </c>
      <c r="C5" s="48">
        <v>0.38915509259259262</v>
      </c>
      <c r="D5" s="20" t="s">
        <v>20</v>
      </c>
      <c r="E5" s="52">
        <v>34</v>
      </c>
      <c r="F5" s="63">
        <v>8.16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44602</v>
      </c>
      <c r="C6" s="48">
        <v>0.38915509259259262</v>
      </c>
      <c r="D6" s="20" t="s">
        <v>20</v>
      </c>
      <c r="E6" s="52">
        <v>255</v>
      </c>
      <c r="F6" s="63">
        <v>8.16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44602</v>
      </c>
      <c r="C7" s="48">
        <v>0.38915509259259262</v>
      </c>
      <c r="D7" s="20" t="s">
        <v>20</v>
      </c>
      <c r="E7" s="52">
        <v>445</v>
      </c>
      <c r="F7" s="63">
        <v>8.16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44602</v>
      </c>
      <c r="C8" s="48">
        <v>0.38915509259259262</v>
      </c>
      <c r="D8" s="20" t="s">
        <v>20</v>
      </c>
      <c r="E8" s="52">
        <v>289</v>
      </c>
      <c r="F8" s="63">
        <v>8.16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44602</v>
      </c>
      <c r="C9" s="48">
        <v>0.38915509259259262</v>
      </c>
      <c r="D9" s="20" t="s">
        <v>20</v>
      </c>
      <c r="E9" s="52">
        <v>162</v>
      </c>
      <c r="F9" s="63">
        <v>8.16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44602</v>
      </c>
      <c r="C10" s="48">
        <v>0.38915509259259262</v>
      </c>
      <c r="D10" s="20" t="s">
        <v>20</v>
      </c>
      <c r="E10" s="52">
        <v>49</v>
      </c>
      <c r="F10" s="63">
        <v>8.16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44602</v>
      </c>
      <c r="C11" s="48">
        <v>0.38915509259259262</v>
      </c>
      <c r="D11" s="20" t="s">
        <v>20</v>
      </c>
      <c r="E11" s="52">
        <v>78</v>
      </c>
      <c r="F11" s="63">
        <v>8.16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44602</v>
      </c>
      <c r="C12" s="48">
        <v>0.38915509259259262</v>
      </c>
      <c r="D12" s="20" t="s">
        <v>20</v>
      </c>
      <c r="E12" s="52">
        <v>200</v>
      </c>
      <c r="F12" s="63">
        <v>8.16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44602</v>
      </c>
      <c r="C13" s="48">
        <v>0.38915509259259262</v>
      </c>
      <c r="D13" s="20" t="s">
        <v>20</v>
      </c>
      <c r="E13" s="52">
        <v>224</v>
      </c>
      <c r="F13" s="63">
        <v>8.16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44602</v>
      </c>
      <c r="C14" s="48">
        <v>0.38915509259259262</v>
      </c>
      <c r="D14" s="20" t="s">
        <v>20</v>
      </c>
      <c r="E14" s="52">
        <v>21</v>
      </c>
      <c r="F14" s="63">
        <v>8.16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44602</v>
      </c>
      <c r="C15" s="48">
        <v>0.38915509259259262</v>
      </c>
      <c r="D15" s="20" t="s">
        <v>20</v>
      </c>
      <c r="E15" s="52">
        <v>200</v>
      </c>
      <c r="F15" s="63">
        <v>8.16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44602</v>
      </c>
      <c r="C16" s="48">
        <v>0.38918981481481479</v>
      </c>
      <c r="D16" s="20" t="s">
        <v>20</v>
      </c>
      <c r="E16" s="52">
        <v>142</v>
      </c>
      <c r="F16" s="63">
        <v>8.16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44602</v>
      </c>
      <c r="C17" s="48">
        <v>0.38918981481481479</v>
      </c>
      <c r="D17" s="20" t="s">
        <v>20</v>
      </c>
      <c r="E17" s="52">
        <v>388</v>
      </c>
      <c r="F17" s="63">
        <v>8.16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44602</v>
      </c>
      <c r="C18" s="48">
        <v>0.47790509259259256</v>
      </c>
      <c r="D18" s="20" t="s">
        <v>20</v>
      </c>
      <c r="E18" s="52">
        <v>260</v>
      </c>
      <c r="F18" s="63">
        <v>8.1199999999999992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44602</v>
      </c>
      <c r="C19" s="48">
        <v>0.49432870370370369</v>
      </c>
      <c r="D19" s="20" t="s">
        <v>20</v>
      </c>
      <c r="E19" s="52">
        <v>1757</v>
      </c>
      <c r="F19" s="63">
        <v>8.1199999999999992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44602</v>
      </c>
      <c r="C20" s="48">
        <v>0.49436342592592591</v>
      </c>
      <c r="D20" s="20" t="s">
        <v>20</v>
      </c>
      <c r="E20" s="52">
        <v>65</v>
      </c>
      <c r="F20" s="63">
        <v>8.1199999999999992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44602</v>
      </c>
      <c r="C21" s="48">
        <v>0.49438657407407405</v>
      </c>
      <c r="D21" s="20" t="s">
        <v>20</v>
      </c>
      <c r="E21" s="52">
        <v>62</v>
      </c>
      <c r="F21" s="63">
        <v>8.1199999999999992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44602</v>
      </c>
      <c r="C22" s="48">
        <v>0.49444444444444446</v>
      </c>
      <c r="D22" s="20" t="s">
        <v>20</v>
      </c>
      <c r="E22" s="52">
        <v>62</v>
      </c>
      <c r="F22" s="63">
        <v>8.1199999999999992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44602</v>
      </c>
      <c r="C23" s="48">
        <v>0.49475694444444446</v>
      </c>
      <c r="D23" s="20" t="s">
        <v>20</v>
      </c>
      <c r="E23" s="52">
        <v>126</v>
      </c>
      <c r="F23" s="63">
        <v>8.1199999999999992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44602</v>
      </c>
      <c r="C24" s="48">
        <v>0.49480324074074072</v>
      </c>
      <c r="D24" s="20" t="s">
        <v>20</v>
      </c>
      <c r="E24" s="52">
        <v>168</v>
      </c>
      <c r="F24" s="63">
        <v>8.1199999999999992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44602</v>
      </c>
      <c r="C25" s="48">
        <v>0.56033564814814818</v>
      </c>
      <c r="D25" s="20" t="s">
        <v>20</v>
      </c>
      <c r="E25" s="52">
        <v>620</v>
      </c>
      <c r="F25" s="63">
        <v>8.1300000000000008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44602</v>
      </c>
      <c r="C26" s="48">
        <v>0.56033564814814818</v>
      </c>
      <c r="D26" s="20" t="s">
        <v>20</v>
      </c>
      <c r="E26" s="52">
        <v>47</v>
      </c>
      <c r="F26" s="63">
        <v>8.1300000000000008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44602</v>
      </c>
      <c r="C27" s="48">
        <v>0.56033564814814818</v>
      </c>
      <c r="D27" s="20" t="s">
        <v>20</v>
      </c>
      <c r="E27" s="52">
        <v>72</v>
      </c>
      <c r="F27" s="63">
        <v>8.1300000000000008</v>
      </c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44602</v>
      </c>
      <c r="C28" s="48">
        <v>0.60491898148148149</v>
      </c>
      <c r="D28" s="20" t="s">
        <v>20</v>
      </c>
      <c r="E28" s="52">
        <v>350</v>
      </c>
      <c r="F28" s="63">
        <v>8.1</v>
      </c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44602</v>
      </c>
      <c r="C29" s="48">
        <v>0.60491898148148149</v>
      </c>
      <c r="D29" s="20" t="s">
        <v>20</v>
      </c>
      <c r="E29" s="52">
        <v>1139</v>
      </c>
      <c r="F29" s="63">
        <v>8.1</v>
      </c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44602</v>
      </c>
      <c r="C30" s="48">
        <v>0.60491898148148149</v>
      </c>
      <c r="D30" s="20" t="s">
        <v>20</v>
      </c>
      <c r="E30" s="52">
        <v>11</v>
      </c>
      <c r="F30" s="63">
        <v>8.1</v>
      </c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44602</v>
      </c>
      <c r="C31" s="48">
        <v>0.71578703703703705</v>
      </c>
      <c r="D31" s="20" t="s">
        <v>20</v>
      </c>
      <c r="E31" s="52">
        <v>216</v>
      </c>
      <c r="F31" s="63">
        <v>8.0299999999999994</v>
      </c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44602</v>
      </c>
      <c r="C32" s="48">
        <v>0.71578703703703705</v>
      </c>
      <c r="D32" s="20" t="s">
        <v>20</v>
      </c>
      <c r="E32" s="52">
        <v>3481</v>
      </c>
      <c r="F32" s="63">
        <v>8.0299999999999994</v>
      </c>
      <c r="G32" s="20" t="s">
        <v>22</v>
      </c>
      <c r="H32" s="20" t="s">
        <v>23</v>
      </c>
      <c r="M32" s="13"/>
      <c r="Y32" s="13"/>
      <c r="AD32" s="13"/>
    </row>
    <row r="33" spans="2:30" x14ac:dyDescent="0.25">
      <c r="B33" s="20">
        <v>44602</v>
      </c>
      <c r="C33" s="48">
        <v>0.71578703703703705</v>
      </c>
      <c r="D33" s="20" t="s">
        <v>20</v>
      </c>
      <c r="E33" s="52">
        <v>148</v>
      </c>
      <c r="F33" s="63">
        <v>8.0299999999999994</v>
      </c>
      <c r="G33" s="20" t="s">
        <v>22</v>
      </c>
      <c r="H33" s="20" t="s">
        <v>23</v>
      </c>
      <c r="M33" s="13"/>
      <c r="Y33" s="13"/>
      <c r="AD33" s="13"/>
    </row>
    <row r="34" spans="2:30" x14ac:dyDescent="0.25">
      <c r="B34" s="20">
        <v>44602</v>
      </c>
      <c r="C34" s="48">
        <v>0.71578703703703705</v>
      </c>
      <c r="D34" s="20" t="s">
        <v>20</v>
      </c>
      <c r="E34" s="52">
        <v>141</v>
      </c>
      <c r="F34" s="63">
        <v>8.0299999999999994</v>
      </c>
      <c r="G34" s="20" t="s">
        <v>22</v>
      </c>
      <c r="H34" s="20" t="s">
        <v>23</v>
      </c>
      <c r="M34" s="13"/>
      <c r="Y34" s="13"/>
      <c r="AD34" s="13"/>
    </row>
    <row r="35" spans="2:30" x14ac:dyDescent="0.25">
      <c r="B35" s="20">
        <v>44602</v>
      </c>
      <c r="C35" s="48">
        <v>0.71578703703703705</v>
      </c>
      <c r="D35" s="20" t="s">
        <v>20</v>
      </c>
      <c r="E35" s="52">
        <v>14</v>
      </c>
      <c r="F35" s="63">
        <v>8.0299999999999994</v>
      </c>
      <c r="G35" s="20" t="s">
        <v>22</v>
      </c>
      <c r="H35" s="20" t="s">
        <v>23</v>
      </c>
      <c r="M35" s="13"/>
      <c r="Y35" s="13"/>
      <c r="AD35" s="13"/>
    </row>
    <row r="36" spans="2:30" x14ac:dyDescent="0.25">
      <c r="B36" s="20">
        <v>44602</v>
      </c>
      <c r="C36" s="21"/>
      <c r="D36" s="20" t="s">
        <v>20</v>
      </c>
      <c r="E36" s="51"/>
      <c r="F36" s="23"/>
      <c r="G36" s="20" t="s">
        <v>22</v>
      </c>
      <c r="H36" s="20" t="s">
        <v>23</v>
      </c>
      <c r="M36" s="13"/>
      <c r="Y36" s="13"/>
      <c r="AD36" s="13"/>
    </row>
    <row r="37" spans="2:30" x14ac:dyDescent="0.25">
      <c r="B37" s="20">
        <v>44602</v>
      </c>
      <c r="C37" s="21"/>
      <c r="D37" s="20" t="s">
        <v>20</v>
      </c>
      <c r="E37" s="51"/>
      <c r="F37" s="23"/>
      <c r="G37" s="20" t="s">
        <v>22</v>
      </c>
      <c r="H37" s="20" t="s">
        <v>23</v>
      </c>
      <c r="M37" s="13"/>
      <c r="Y37" s="13"/>
      <c r="AD37" s="13"/>
    </row>
    <row r="38" spans="2:30" x14ac:dyDescent="0.25">
      <c r="B38" s="20">
        <v>44602</v>
      </c>
      <c r="C38" s="21"/>
      <c r="D38" s="20" t="s">
        <v>20</v>
      </c>
      <c r="E38" s="51"/>
      <c r="F38" s="23"/>
      <c r="G38" s="20" t="s">
        <v>22</v>
      </c>
      <c r="H38" s="20" t="s">
        <v>23</v>
      </c>
      <c r="M38" s="13"/>
      <c r="Y38" s="13"/>
      <c r="AD38" s="13"/>
    </row>
    <row r="39" spans="2:30" x14ac:dyDescent="0.25">
      <c r="B39" s="20">
        <v>44602</v>
      </c>
      <c r="C39" s="21"/>
      <c r="D39" s="20" t="s">
        <v>20</v>
      </c>
      <c r="E39" s="51"/>
      <c r="F39" s="23"/>
      <c r="G39" s="20" t="s">
        <v>22</v>
      </c>
      <c r="H39" s="20" t="s">
        <v>23</v>
      </c>
      <c r="M39" s="13"/>
      <c r="Y39" s="13"/>
      <c r="AD39" s="13"/>
    </row>
    <row r="40" spans="2:30" x14ac:dyDescent="0.25">
      <c r="B40" s="20">
        <v>44602</v>
      </c>
      <c r="C40" s="21"/>
      <c r="D40" s="20" t="s">
        <v>20</v>
      </c>
      <c r="E40" s="51"/>
      <c r="F40" s="23"/>
      <c r="G40" s="20" t="s">
        <v>22</v>
      </c>
      <c r="H40" s="20" t="s">
        <v>23</v>
      </c>
      <c r="M40" s="13"/>
      <c r="Y40" s="13"/>
      <c r="AD40" s="13"/>
    </row>
    <row r="41" spans="2:30" x14ac:dyDescent="0.25">
      <c r="B41" s="20">
        <v>44602</v>
      </c>
      <c r="C41" s="21"/>
      <c r="D41" s="20" t="s">
        <v>20</v>
      </c>
      <c r="E41" s="51"/>
      <c r="F41" s="23"/>
      <c r="G41" s="20" t="s">
        <v>22</v>
      </c>
      <c r="H41" s="20" t="s">
        <v>23</v>
      </c>
      <c r="M41" s="13"/>
      <c r="Y41" s="13"/>
      <c r="AD41" s="13"/>
    </row>
    <row r="42" spans="2:30" x14ac:dyDescent="0.25">
      <c r="B42" s="20">
        <v>44602</v>
      </c>
      <c r="C42" s="21"/>
      <c r="D42" s="20" t="s">
        <v>20</v>
      </c>
      <c r="E42" s="51"/>
      <c r="F42" s="23"/>
      <c r="G42" s="20" t="s">
        <v>22</v>
      </c>
      <c r="H42" s="20" t="s">
        <v>23</v>
      </c>
      <c r="M42" s="13"/>
      <c r="Y42" s="13"/>
      <c r="AD42" s="13"/>
    </row>
    <row r="43" spans="2:30" x14ac:dyDescent="0.25">
      <c r="B43" s="20">
        <v>44602</v>
      </c>
      <c r="C43" s="21"/>
      <c r="D43" s="20" t="s">
        <v>20</v>
      </c>
      <c r="E43" s="51"/>
      <c r="F43" s="23"/>
      <c r="G43" s="20" t="s">
        <v>22</v>
      </c>
      <c r="H43" s="20" t="s">
        <v>23</v>
      </c>
      <c r="M43" s="13"/>
      <c r="Y43" s="13"/>
      <c r="AD43" s="13"/>
    </row>
    <row r="44" spans="2:30" x14ac:dyDescent="0.25">
      <c r="B44" s="20">
        <v>44602</v>
      </c>
      <c r="C44" s="21"/>
      <c r="D44" s="20" t="s">
        <v>20</v>
      </c>
      <c r="E44" s="51"/>
      <c r="F44" s="23"/>
      <c r="G44" s="20" t="s">
        <v>22</v>
      </c>
      <c r="H44" s="20" t="s">
        <v>23</v>
      </c>
      <c r="M44" s="13"/>
      <c r="Y44" s="13"/>
      <c r="AD44" s="13"/>
    </row>
    <row r="45" spans="2:30" x14ac:dyDescent="0.25">
      <c r="B45" s="20">
        <v>44602</v>
      </c>
      <c r="C45" s="21"/>
      <c r="D45" s="20" t="s">
        <v>20</v>
      </c>
      <c r="E45" s="51"/>
      <c r="F45" s="23"/>
      <c r="G45" s="20" t="s">
        <v>22</v>
      </c>
      <c r="H45" s="20" t="s">
        <v>23</v>
      </c>
    </row>
    <row r="46" spans="2:30" x14ac:dyDescent="0.25">
      <c r="B46" s="20">
        <v>44602</v>
      </c>
      <c r="C46" s="21"/>
      <c r="D46" s="20" t="s">
        <v>20</v>
      </c>
      <c r="E46" s="51"/>
      <c r="F46" s="23"/>
      <c r="G46" s="20" t="s">
        <v>22</v>
      </c>
      <c r="H46" s="20" t="s">
        <v>23</v>
      </c>
    </row>
    <row r="47" spans="2:30" x14ac:dyDescent="0.25">
      <c r="B47" s="20">
        <v>44602</v>
      </c>
      <c r="C47" s="48"/>
      <c r="D47" s="20" t="s">
        <v>20</v>
      </c>
      <c r="E47" s="52"/>
      <c r="F47" s="50"/>
      <c r="G47" s="20" t="s">
        <v>22</v>
      </c>
      <c r="H47" s="20" t="s">
        <v>23</v>
      </c>
    </row>
    <row r="48" spans="2:30" x14ac:dyDescent="0.25">
      <c r="B48" s="20">
        <v>44602</v>
      </c>
      <c r="C48" s="48"/>
      <c r="D48" s="20" t="s">
        <v>20</v>
      </c>
      <c r="E48" s="52"/>
      <c r="F48" s="50"/>
      <c r="G48" s="20" t="s">
        <v>22</v>
      </c>
      <c r="H48" s="20" t="s">
        <v>23</v>
      </c>
    </row>
    <row r="49" spans="1:8" x14ac:dyDescent="0.25">
      <c r="B49" s="20">
        <v>44602</v>
      </c>
      <c r="C49" s="48"/>
      <c r="D49" s="20" t="s">
        <v>20</v>
      </c>
      <c r="E49" s="52"/>
      <c r="F49" s="50"/>
      <c r="G49" s="20" t="s">
        <v>22</v>
      </c>
      <c r="H49" s="20" t="s">
        <v>23</v>
      </c>
    </row>
    <row r="50" spans="1:8" x14ac:dyDescent="0.25">
      <c r="B50" s="20">
        <v>44602</v>
      </c>
      <c r="C50" s="31"/>
      <c r="D50" s="20" t="s">
        <v>20</v>
      </c>
      <c r="E50" s="32"/>
      <c r="F50" s="49"/>
      <c r="G50" s="20" t="s">
        <v>22</v>
      </c>
      <c r="H50" s="20" t="s">
        <v>23</v>
      </c>
    </row>
    <row r="51" spans="1:8" x14ac:dyDescent="0.25">
      <c r="B51" s="20">
        <v>44602</v>
      </c>
      <c r="C51" s="31"/>
      <c r="D51" s="20" t="s">
        <v>20</v>
      </c>
      <c r="E51" s="32"/>
      <c r="F51" s="33"/>
      <c r="G51" s="20" t="s">
        <v>22</v>
      </c>
      <c r="H51" s="20" t="s">
        <v>23</v>
      </c>
    </row>
    <row r="52" spans="1:8" x14ac:dyDescent="0.25">
      <c r="B52" s="20">
        <v>44602</v>
      </c>
      <c r="C52" s="31"/>
      <c r="D52" s="20" t="s">
        <v>20</v>
      </c>
      <c r="E52" s="32"/>
      <c r="F52" s="33"/>
      <c r="G52" s="20" t="s">
        <v>22</v>
      </c>
      <c r="H52" s="20" t="s">
        <v>23</v>
      </c>
    </row>
    <row r="53" spans="1:8" ht="15.75" thickBot="1" x14ac:dyDescent="0.3">
      <c r="B53" s="20">
        <v>44602</v>
      </c>
      <c r="C53" s="34"/>
      <c r="D53" s="20" t="s">
        <v>20</v>
      </c>
      <c r="E53" s="32"/>
      <c r="F53" s="33"/>
      <c r="G53" s="20" t="s">
        <v>22</v>
      </c>
      <c r="H53" s="20" t="s">
        <v>23</v>
      </c>
    </row>
    <row r="54" spans="1:8" ht="15.75" thickBot="1" x14ac:dyDescent="0.3">
      <c r="A54" s="24" t="s">
        <v>29</v>
      </c>
      <c r="B54" s="25"/>
      <c r="C54" s="26"/>
      <c r="D54" s="27" t="s">
        <v>24</v>
      </c>
      <c r="E54" s="28">
        <f>SUM(E2:E53)</f>
        <v>12239</v>
      </c>
      <c r="F54" s="29">
        <v>8.1001999999999992</v>
      </c>
      <c r="G54" s="30" t="s">
        <v>18</v>
      </c>
      <c r="H54" s="30" t="s">
        <v>19</v>
      </c>
    </row>
    <row r="55" spans="1:8" x14ac:dyDescent="0.25">
      <c r="D55" s="11"/>
    </row>
    <row r="56" spans="1:8" x14ac:dyDescent="0.25">
      <c r="D56" s="11"/>
    </row>
    <row r="57" spans="1:8" x14ac:dyDescent="0.25">
      <c r="D57" s="11"/>
    </row>
    <row r="58" spans="1:8" x14ac:dyDescent="0.25">
      <c r="D58" s="11"/>
    </row>
    <row r="59" spans="1:8" x14ac:dyDescent="0.25">
      <c r="D59" s="11"/>
    </row>
    <row r="61" spans="1:8" x14ac:dyDescent="0.25">
      <c r="D61" s="11"/>
    </row>
    <row r="62" spans="1:8" x14ac:dyDescent="0.25">
      <c r="D62" s="11"/>
    </row>
    <row r="63" spans="1:8" x14ac:dyDescent="0.25">
      <c r="D63" s="11"/>
    </row>
    <row r="64" spans="1:8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E19" sqref="E1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44603</v>
      </c>
      <c r="C2" s="48">
        <v>0.41099537037037037</v>
      </c>
      <c r="D2" s="20" t="s">
        <v>20</v>
      </c>
      <c r="E2" s="52">
        <v>1011</v>
      </c>
      <c r="F2" s="63">
        <v>8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44603</v>
      </c>
      <c r="C3" s="48">
        <v>0.41100694444444441</v>
      </c>
      <c r="D3" s="20" t="s">
        <v>20</v>
      </c>
      <c r="E3" s="52">
        <v>160</v>
      </c>
      <c r="F3" s="63">
        <v>8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44603</v>
      </c>
      <c r="C4" s="48">
        <v>0.41100694444444441</v>
      </c>
      <c r="D4" s="20" t="s">
        <v>20</v>
      </c>
      <c r="E4" s="52">
        <v>1829</v>
      </c>
      <c r="F4" s="63">
        <v>8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44603</v>
      </c>
      <c r="C5" s="48">
        <v>0.41711805555555559</v>
      </c>
      <c r="D5" s="20" t="s">
        <v>20</v>
      </c>
      <c r="E5" s="52">
        <v>2500</v>
      </c>
      <c r="F5" s="63">
        <v>7.96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44603</v>
      </c>
      <c r="C6" s="48">
        <v>0.41714120370370367</v>
      </c>
      <c r="D6" s="20" t="s">
        <v>20</v>
      </c>
      <c r="E6" s="52">
        <v>543</v>
      </c>
      <c r="F6" s="63">
        <v>7.96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44603</v>
      </c>
      <c r="C7" s="48">
        <v>0.41714120370370367</v>
      </c>
      <c r="D7" s="20" t="s">
        <v>20</v>
      </c>
      <c r="E7" s="52">
        <v>633</v>
      </c>
      <c r="F7" s="63">
        <v>7.96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44603</v>
      </c>
      <c r="C8" s="48">
        <v>0.41714120370370367</v>
      </c>
      <c r="D8" s="20" t="s">
        <v>20</v>
      </c>
      <c r="E8" s="52">
        <v>124</v>
      </c>
      <c r="F8" s="63">
        <v>7.96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44603</v>
      </c>
      <c r="C9" s="48">
        <v>0.52913194444444445</v>
      </c>
      <c r="D9" s="20" t="s">
        <v>20</v>
      </c>
      <c r="E9" s="52">
        <v>4</v>
      </c>
      <c r="F9" s="63">
        <v>7.98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44603</v>
      </c>
      <c r="C10" s="48">
        <v>0.54961805555555554</v>
      </c>
      <c r="D10" s="20" t="s">
        <v>20</v>
      </c>
      <c r="E10" s="52">
        <v>1098</v>
      </c>
      <c r="F10" s="63">
        <v>7.98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44603</v>
      </c>
      <c r="C11" s="48">
        <v>0.58135416666666673</v>
      </c>
      <c r="D11" s="20" t="s">
        <v>20</v>
      </c>
      <c r="E11" s="52">
        <v>1500</v>
      </c>
      <c r="F11" s="63">
        <v>7.95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44603</v>
      </c>
      <c r="C12" s="48">
        <v>0.61412037037037037</v>
      </c>
      <c r="D12" s="20" t="s">
        <v>20</v>
      </c>
      <c r="E12" s="52">
        <v>1500</v>
      </c>
      <c r="F12" s="63">
        <v>7.93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44603</v>
      </c>
      <c r="C13" s="48">
        <v>0.64310185185185187</v>
      </c>
      <c r="D13" s="20" t="s">
        <v>20</v>
      </c>
      <c r="E13" s="52">
        <v>289</v>
      </c>
      <c r="F13" s="63">
        <v>8.0500000000000007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44603</v>
      </c>
      <c r="C14" s="48">
        <v>0.64310185185185187</v>
      </c>
      <c r="D14" s="20" t="s">
        <v>20</v>
      </c>
      <c r="E14" s="52">
        <v>1711</v>
      </c>
      <c r="F14" s="63">
        <v>8.0500000000000007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44603</v>
      </c>
      <c r="C15" s="21"/>
      <c r="D15" s="20" t="s">
        <v>20</v>
      </c>
      <c r="E15" s="51"/>
      <c r="F15" s="23"/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44603</v>
      </c>
      <c r="C16" s="21"/>
      <c r="D16" s="20" t="s">
        <v>20</v>
      </c>
      <c r="E16" s="51"/>
      <c r="F16" s="23"/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44603</v>
      </c>
      <c r="C17" s="21"/>
      <c r="D17" s="20" t="s">
        <v>20</v>
      </c>
      <c r="E17" s="51"/>
      <c r="F17" s="23"/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44603</v>
      </c>
      <c r="C18" s="21"/>
      <c r="D18" s="20" t="s">
        <v>20</v>
      </c>
      <c r="E18" s="51"/>
      <c r="F18" s="23"/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44603</v>
      </c>
      <c r="C19" s="21"/>
      <c r="D19" s="20" t="s">
        <v>20</v>
      </c>
      <c r="E19" s="51"/>
      <c r="F19" s="23"/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44603</v>
      </c>
      <c r="C20" s="21"/>
      <c r="D20" s="20" t="s">
        <v>20</v>
      </c>
      <c r="E20" s="51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44603</v>
      </c>
      <c r="C21" s="21"/>
      <c r="D21" s="20" t="s">
        <v>20</v>
      </c>
      <c r="E21" s="51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44603</v>
      </c>
      <c r="C22" s="21"/>
      <c r="D22" s="20" t="s">
        <v>20</v>
      </c>
      <c r="E22" s="51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44603</v>
      </c>
      <c r="C23" s="21"/>
      <c r="D23" s="20" t="s">
        <v>20</v>
      </c>
      <c r="E23" s="51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44603</v>
      </c>
      <c r="C24" s="21"/>
      <c r="D24" s="20" t="s">
        <v>20</v>
      </c>
      <c r="E24" s="51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44603</v>
      </c>
      <c r="C25" s="21"/>
      <c r="D25" s="20" t="s">
        <v>20</v>
      </c>
      <c r="E25" s="51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44603</v>
      </c>
      <c r="C26" s="21"/>
      <c r="D26" s="20" t="s">
        <v>20</v>
      </c>
      <c r="E26" s="51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44603</v>
      </c>
      <c r="C27" s="21"/>
      <c r="D27" s="20" t="s">
        <v>20</v>
      </c>
      <c r="E27" s="51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44603</v>
      </c>
      <c r="C28" s="21"/>
      <c r="D28" s="20" t="s">
        <v>20</v>
      </c>
      <c r="E28" s="51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44603</v>
      </c>
      <c r="C29" s="21"/>
      <c r="D29" s="20" t="s">
        <v>20</v>
      </c>
      <c r="E29" s="51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44603</v>
      </c>
      <c r="C30" s="31"/>
      <c r="D30" s="20" t="s">
        <v>20</v>
      </c>
      <c r="E30" s="32"/>
      <c r="F30" s="49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44603</v>
      </c>
      <c r="C31" s="31"/>
      <c r="D31" s="20" t="s">
        <v>20</v>
      </c>
      <c r="E31" s="32"/>
      <c r="F31" s="49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44603</v>
      </c>
      <c r="C32" s="31"/>
      <c r="D32" s="20" t="s">
        <v>20</v>
      </c>
      <c r="E32" s="32"/>
      <c r="F32" s="49"/>
      <c r="G32" s="20" t="s">
        <v>22</v>
      </c>
      <c r="H32" s="20" t="s">
        <v>23</v>
      </c>
    </row>
    <row r="33" spans="1:8" x14ac:dyDescent="0.25">
      <c r="B33" s="20">
        <v>44603</v>
      </c>
      <c r="C33" s="31"/>
      <c r="D33" s="20" t="s">
        <v>20</v>
      </c>
      <c r="E33" s="32"/>
      <c r="F33" s="49"/>
      <c r="G33" s="20" t="s">
        <v>22</v>
      </c>
      <c r="H33" s="20" t="s">
        <v>23</v>
      </c>
    </row>
    <row r="34" spans="1:8" ht="15.75" thickBot="1" x14ac:dyDescent="0.3">
      <c r="B34" s="20">
        <v>44603</v>
      </c>
      <c r="C34" s="34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.75" thickBot="1" x14ac:dyDescent="0.3">
      <c r="A35" s="24" t="s">
        <v>29</v>
      </c>
      <c r="B35" s="25"/>
      <c r="C35" s="26"/>
      <c r="D35" s="27" t="s">
        <v>24</v>
      </c>
      <c r="E35" s="28">
        <f>SUM(E2:E34)</f>
        <v>12902</v>
      </c>
      <c r="F35" s="29">
        <v>7.9802999999999997</v>
      </c>
      <c r="G35" s="30" t="s">
        <v>18</v>
      </c>
      <c r="H35" s="30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07.02.2022</vt:lpstr>
      <vt:lpstr>08.02.2022</vt:lpstr>
      <vt:lpstr>09.02.2022</vt:lpstr>
      <vt:lpstr>10.02.2022</vt:lpstr>
      <vt:lpstr>11.02.2022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2022-02-14T12:23:13Z</dcterms:modified>
</cp:coreProperties>
</file>